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diana.wilches\stormCGeneral\StormUser\inf_excel\"/>
    </mc:Choice>
  </mc:AlternateContent>
  <xr:revisionPtr revIDLastSave="0" documentId="13_ncr:1_{6C64CEFB-2ECF-467D-963F-30F352427E22}" xr6:coauthVersionLast="46" xr6:coauthVersionMax="46" xr10:uidLastSave="{00000000-0000-0000-0000-000000000000}"/>
  <bookViews>
    <workbookView xWindow="-110" yWindow="-110" windowWidth="19420" windowHeight="10420" tabRatio="819" firstSheet="5" activeTab="7" xr2:uid="{00000000-000D-0000-FFFF-FFFF00000000}"/>
  </bookViews>
  <sheets>
    <sheet name="F15  GENERALIDADES ACTA AL C..." sheetId="1" r:id="rId1"/>
    <sheet name="F15.1.1.1  ACTA AL CULMINAR ..." sheetId="2" r:id="rId2"/>
    <sheet name="F15.1.1.2  ACTA AL CULMINAR ..." sheetId="3" r:id="rId3"/>
    <sheet name="F15.1.2  ACTA AL CULMINAR LA..." sheetId="4" r:id="rId4"/>
    <sheet name="F15.1.3  ACTA AL CULMINAR LA..." sheetId="5" r:id="rId5"/>
    <sheet name="F15.1.4  ACTA AL CULMINAR LA..." sheetId="6" r:id="rId6"/>
    <sheet name="F15.1.5  ACTA AL CULMINAR LA..." sheetId="7" r:id="rId7"/>
    <sheet name="F15.1.6  ACTA AL CULMINAR LA..." sheetId="8" r:id="rId8"/>
    <sheet name="F15.1.7  ACTA AL CULMINAR LA..." sheetId="9" r:id="rId9"/>
  </sheets>
  <definedNames>
    <definedName name="_xlnm._FilterDatabase" localSheetId="4" hidden="1">'F15.1.3  ACTA AL CULMINAR LA...'!$A$10:$IV$25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1" i="2" l="1"/>
  <c r="N11" i="2"/>
  <c r="R11" i="2" s="1"/>
  <c r="I17" i="8"/>
  <c r="I18" i="8"/>
  <c r="I11" i="8"/>
  <c r="I12" i="8"/>
</calcChain>
</file>

<file path=xl/sharedStrings.xml><?xml version="1.0" encoding="utf-8"?>
<sst xmlns="http://schemas.openxmlformats.org/spreadsheetml/2006/main" count="645" uniqueCount="278">
  <si>
    <t>Tipo Modalidad</t>
  </si>
  <si>
    <t>M-4: ACTA AL CULMINAR LA GESTIÓN</t>
  </si>
  <si>
    <t>Formulario</t>
  </si>
  <si>
    <t>F15: GENERALIDADES ACTA AL CULMINAR LA GESTIÓN.</t>
  </si>
  <si>
    <t>Moneda Informe</t>
  </si>
  <si>
    <t>Entidad</t>
  </si>
  <si>
    <t>Fecha</t>
  </si>
  <si>
    <t>Periodicidad</t>
  </si>
  <si>
    <t>OCASIONAL</t>
  </si>
  <si>
    <t>[1]</t>
  </si>
  <si>
    <t>0 GENERALIDADES - ACTA AL CULMINAR LA GESTIÓN</t>
  </si>
  <si>
    <t>VALOR</t>
  </si>
  <si>
    <t>NOMBRE DEL NUEVO REPRESENTANTE LEGAL</t>
  </si>
  <si>
    <t/>
  </si>
  <si>
    <t>TIPO IDENTIFICACIÓN NUEVO REPRESENTANTE LEGAL</t>
  </si>
  <si>
    <t>NÚMERO IDENTIFICACIÓN NUEVO REPRESENTANTE LEGAL</t>
  </si>
  <si>
    <t>CORREO ELECTRÓNICO NUEVO REPRESENTANTE LEGAL</t>
  </si>
  <si>
    <t>CONDICIÓN DE LA PRESENTACIÓN</t>
  </si>
  <si>
    <t>FECHA DE POSESIÓN EN EL CARGO / REPRESENTANTE LEGAL SALIENTE</t>
  </si>
  <si>
    <t>FECHA DE RETIRO, SEPARAC DEL CARGO O RATIFICAC / REPRESENTANTE LEGAL SALIENTE</t>
  </si>
  <si>
    <t>1 NIT</t>
  </si>
  <si>
    <t>1 RATIFICACIÓN</t>
  </si>
  <si>
    <t>2 CÉDULA DE CIUDADANÍA</t>
  </si>
  <si>
    <t>2 RETIRO</t>
  </si>
  <si>
    <t>3 CÉDULA DE EXTRANJERÍA</t>
  </si>
  <si>
    <t>3 SEPARACIÓN DEL CARGO</t>
  </si>
  <si>
    <t>4 FORMULARIO SIN INFORMACIÓN</t>
  </si>
  <si>
    <t>F15.1.1.1: ACTA AL CULMINAR LA GESTIÓN ENTIDADES-SITUACIÓN DE RECURSOS (Registre cifras EN PESOS)</t>
  </si>
  <si>
    <t>0 RECURSOS FINANCIEROS (Registre las cifras EN PESOS)</t>
  </si>
  <si>
    <t>VIGENCIA</t>
  </si>
  <si>
    <t>ACTIVO TOTAL</t>
  </si>
  <si>
    <t>ACTIVO CORRIENTE</t>
  </si>
  <si>
    <t>ACTIVO NO CORRIENTE</t>
  </si>
  <si>
    <t>PASIVO TOTAL</t>
  </si>
  <si>
    <t>PASIVO CORRIENTE</t>
  </si>
  <si>
    <t>PASIVO NO CORRIENTE</t>
  </si>
  <si>
    <t>PATRIMONIO</t>
  </si>
  <si>
    <t>INGRESOS OPERACIONALES</t>
  </si>
  <si>
    <t>GASTOS OPERACIONALES</t>
  </si>
  <si>
    <t>COSTOS DE VENTA Y OPERACIÓN</t>
  </si>
  <si>
    <t>RESULTADO OPERACIONAL</t>
  </si>
  <si>
    <t>INGRESOS EXTRAORDINARIOS</t>
  </si>
  <si>
    <t>GASTOS EXTRAORDINARIOS</t>
  </si>
  <si>
    <t>RESULTADO NO OPERACIONAL</t>
  </si>
  <si>
    <t>RESULTADO NETO</t>
  </si>
  <si>
    <t>OBSERVACIONES</t>
  </si>
  <si>
    <t>FILA_1</t>
  </si>
  <si>
    <t>2002 AÑO 2002</t>
  </si>
  <si>
    <t>2003 AÑO 2003</t>
  </si>
  <si>
    <t>2004 AÑO 2004</t>
  </si>
  <si>
    <t>2005 AÑO 2005</t>
  </si>
  <si>
    <t>2006 AÑO 2006</t>
  </si>
  <si>
    <t>2007 AÑO 2007</t>
  </si>
  <si>
    <t>2008 AÑO 2008</t>
  </si>
  <si>
    <t>2009 AÑO 2009</t>
  </si>
  <si>
    <t>2010 AÑO 2010</t>
  </si>
  <si>
    <t>2011 AÑO 2011</t>
  </si>
  <si>
    <t>2012 AÑO 2012</t>
  </si>
  <si>
    <t>2013 AÑO 2013</t>
  </si>
  <si>
    <t>2014 AÑO 2014</t>
  </si>
  <si>
    <t>2015 AÑO 2015</t>
  </si>
  <si>
    <t>2016 AÑO 2016</t>
  </si>
  <si>
    <t>2017 AÑO 2017</t>
  </si>
  <si>
    <t>2018 AÑO 2018</t>
  </si>
  <si>
    <t>2019 AÑO 2019</t>
  </si>
  <si>
    <t>2020 AÑO 2020</t>
  </si>
  <si>
    <t>2021 AÑO 2021</t>
  </si>
  <si>
    <t>2022 AÑO 2022</t>
  </si>
  <si>
    <t>2023 AÑO 2023</t>
  </si>
  <si>
    <t>2024 AÑO 2024</t>
  </si>
  <si>
    <t>2025 AÑO 2025</t>
  </si>
  <si>
    <t>500000 FORMULARIO SIN INFORMACIÓN</t>
  </si>
  <si>
    <t>F15.1.1.2: ACTA AL CULMINAR LA GESTIÓN ENTIDADES-SITUACIÓN DE RECURSOS (Registre cifras EN PESOS)</t>
  </si>
  <si>
    <t>0 BIENES MUEBLES E INMUEBLES (Registre las cifras EN PESOS)</t>
  </si>
  <si>
    <t>TERRENOS</t>
  </si>
  <si>
    <t>EDIFICACIONES</t>
  </si>
  <si>
    <t>CONSTRUCCIONES EN CURSO</t>
  </si>
  <si>
    <t>MAQUINARIA Y EQUIPO</t>
  </si>
  <si>
    <t>EQUIPO DE TRANSPORTE, TRACCIÓN Y ELEVACIÓN</t>
  </si>
  <si>
    <t>EQUIPOS DE CÓMPUTO Y COMUNICACIÓN</t>
  </si>
  <si>
    <t>MUEBLES, ENSERES Y EQUIPO DE OFICINA</t>
  </si>
  <si>
    <t>BIENES MUEBLES EN BODEGA</t>
  </si>
  <si>
    <t>REDES, LÍNEAS Y CABLES</t>
  </si>
  <si>
    <t>PLANTAS, DUCTOS Y TÚNELES</t>
  </si>
  <si>
    <t>OTROS CONCEPTOS</t>
  </si>
  <si>
    <t>F15.1.2: ACTA AL CULMINAR LA GESTIÓN ENTIDADES - PLANTA DE PERSONAL</t>
  </si>
  <si>
    <t>0 PLANTA DE PERSONAL DE LA ENTIDAD</t>
  </si>
  <si>
    <t>NÚMERO TOTAL  DE CARGOS DE LA PLANTA</t>
  </si>
  <si>
    <t>CARGOS PROVISTOS</t>
  </si>
  <si>
    <t>CARGOS VACANTES</t>
  </si>
  <si>
    <t>LIBRE NOMBRAMIENTO Y REMOCIÓN AL INICIO DE LA GESTIÓN</t>
  </si>
  <si>
    <t>LIBRE NOMBRAMIENTO Y REMOCIÓN AL TERMINAR LA GESTIÓN</t>
  </si>
  <si>
    <t>VARIACIÓN PORCENTUAL ( % ) DE LIBRE NOMBRAMIENTO Y REMOCIÓN</t>
  </si>
  <si>
    <t>NO DILIGENCIAR INFORMACIÓN EN ESTA CELDA.</t>
  </si>
  <si>
    <t>CARGOS DE CARRERA AL INICIO DE LA GESTIÓN</t>
  </si>
  <si>
    <t>CARGOS DE CARRERA AL TERMINAR LA GESTIÓN</t>
  </si>
  <si>
    <t>VARIACIÓN PORCENTUAL ( % ) DE CARGOS DE CARRERA</t>
  </si>
  <si>
    <t>F15.1.3: ACTA AL CULMINAR LA GESTIÓN ENTIDADES - PROGRAMAS Y PROYECTOS (Registre cifras EN PESOS)</t>
  </si>
  <si>
    <t>0 PROGRAMAS Y PROYECTOS (Registre cifras EN PESOS)</t>
  </si>
  <si>
    <t>FORMULARIO CON INFORMACIÓN</t>
  </si>
  <si>
    <t>JUSTIFICACIÓN</t>
  </si>
  <si>
    <t>NOMBRE ó DENOMINACIÓN</t>
  </si>
  <si>
    <t>DESCRIPCIÓN PROYECTO</t>
  </si>
  <si>
    <t>ESTADO DEL PROYECTO</t>
  </si>
  <si>
    <t>VALOR TOTAL ASIGNADO AL PROYECTO</t>
  </si>
  <si>
    <t>1 SI</t>
  </si>
  <si>
    <t>1 EJECUTADO</t>
  </si>
  <si>
    <t>2 NO</t>
  </si>
  <si>
    <t>2 EN PROCESO</t>
  </si>
  <si>
    <t>F15.1.4: ACTA AL CULMINAR LA GESTIÓN ENTIDADES - OBRAS PÚBLICAS (Registre cifras EN PESOS)</t>
  </si>
  <si>
    <t>0 OBRAS PÚBLICAS (Registre cifras EN PESOS)</t>
  </si>
  <si>
    <t>OBJETO DE LA OBRA PÚBLICA</t>
  </si>
  <si>
    <t>RAZÓN SOCIAL DEL CONTRATISTA</t>
  </si>
  <si>
    <t>RAZÓN SOCIAL DEL INTERVENTOR</t>
  </si>
  <si>
    <t>ESTADO</t>
  </si>
  <si>
    <t>VALOR EJECUTADO</t>
  </si>
  <si>
    <t>OBERVACIONES</t>
  </si>
  <si>
    <t>F15.1.5: ACTA AL CULMINAR LA GESTIÓN ENTIDADES - CONTRATACIÓN (Registre cifras EN PESOS)</t>
  </si>
  <si>
    <t>0 CONTRATACIÓN (Registre las cifras EN PESOS)</t>
  </si>
  <si>
    <t>FORMULARIO SIN INFORMACIÓN</t>
  </si>
  <si>
    <t>MODALIDAD DE CONTRATACIÓN</t>
  </si>
  <si>
    <t>No. CONTRATOS EN PROCESO</t>
  </si>
  <si>
    <t>No. CONTRATOS EJECUTADOS</t>
  </si>
  <si>
    <t>VALOR TOTAL</t>
  </si>
  <si>
    <t>2 CONTRATACIÓN DIRECTA</t>
  </si>
  <si>
    <t>3 LICITACIÓN PÚBLICA</t>
  </si>
  <si>
    <t>4 MÍNIMA CUANTÍA</t>
  </si>
  <si>
    <t>5 SELECCIÓN ABREVIADA</t>
  </si>
  <si>
    <t>F15.1.6: ACTA AL CULMINAR LA GESTIÓN ENTIDADES - EJECUCIÓN PRESUPUESTAL (Registre cifras EN PESOS)</t>
  </si>
  <si>
    <t>0 INGRESOS (Registre las cifras EN PESOS)</t>
  </si>
  <si>
    <t>APORTES DE LA NACIÓN : PRESUPUESTADO</t>
  </si>
  <si>
    <t>APORTES DE LA NACIÓN : RECAUDADO</t>
  </si>
  <si>
    <t>APORTES DE LA NACIÓN : ( % ) DE RECAUDO</t>
  </si>
  <si>
    <t>RECURSOS PROPIOS : PRESUPUESTADO</t>
  </si>
  <si>
    <t>RECURSOS PROPIOS : EJECUCIÓN</t>
  </si>
  <si>
    <t>RECURSOS PROPIOS : ( % )</t>
  </si>
  <si>
    <t>OTROS CONCEPTOS : PRESUPUESTADO</t>
  </si>
  <si>
    <t>OTROS CONCEPTOS : RECAUDADO</t>
  </si>
  <si>
    <t>OTROS CONCEPTOS : ( % ) DE RECAUDO</t>
  </si>
  <si>
    <t>[2]</t>
  </si>
  <si>
    <t>0 GASTOS (Registre las cifras EN PESOS)</t>
  </si>
  <si>
    <t>F15.1.7: ACTA AL CULMINAR LA GESTIÓN ENTIDADES - REGLAMENTOS Y MANUALES</t>
  </si>
  <si>
    <t>0 REGLAMENTOS Y MANUALES</t>
  </si>
  <si>
    <t>FORMULACIO CON INFORMACIÓN</t>
  </si>
  <si>
    <t>NOMBRE REGLAMENTO ó MANUAL</t>
  </si>
  <si>
    <t>DESCRIPCIÓN DEL REGLAMENTO ó MANUAL</t>
  </si>
  <si>
    <t>MECANISMO DE ADOPCIÓN</t>
  </si>
  <si>
    <t>No. ACTO ADMINISTRATIVO DE ADOPCIÓN</t>
  </si>
  <si>
    <t>FECHA DE ADOPCIÓN</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</si>
  <si>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</si>
  <si>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</si>
  <si>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</si>
  <si>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</si>
  <si>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</si>
  <si>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</si>
  <si>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</si>
  <si>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</si>
  <si>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</si>
  <si>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</si>
  <si>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</si>
  <si>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</si>
  <si>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</si>
  <si>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</si>
  <si>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</si>
  <si>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</si>
  <si>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</si>
  <si>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</si>
  <si>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El saldo de Otros Conceptos corresponde a la partida a la partida de Eq de comedor, cocina, despensa y hoteleria. Por otra parte, es pertinente informar que la depreciacion acumulada al cierre del año 2019 fue de mes de mayo es de $ 948591685,31</t>
  </si>
  <si>
    <t>Recaudo de contribución a la fecha.</t>
  </si>
  <si>
    <t>Columna 24 recursos propios ejecución,  Compromisos</t>
  </si>
  <si>
    <t>SERGIO MARTÍNEZ MEDINA</t>
  </si>
  <si>
    <t>sergio.martinez@crcom.gov.co</t>
  </si>
  <si>
    <t>La CRC no adelanta obras públicas</t>
  </si>
  <si>
    <t>No aplica</t>
  </si>
  <si>
    <t>Se actualiza el capítulo 8.2 con el fin de incluir un indicador en el Proceso de Asesoría Jurídica.</t>
  </si>
  <si>
    <t>Manual de Calidad</t>
  </si>
  <si>
    <t>Especifica los aspectos fundamentales del Sistema de Gestión de Calidad de la entidad, tal como lo establece la Norma ISO 9001.</t>
  </si>
  <si>
    <t>Documento Interno</t>
  </si>
  <si>
    <t>N/A</t>
  </si>
  <si>
    <t>Actualización del Manual Específico de Funciones</t>
  </si>
  <si>
    <t>Resolución Interna</t>
  </si>
  <si>
    <t>Manual específico de funciones y de competencias laborales de los empleos de la planta de personal de la CRC.</t>
  </si>
  <si>
    <t>Resolución</t>
  </si>
  <si>
    <t>Resolución 352</t>
  </si>
  <si>
    <t>Establecer Recomendaciones para trabajo en casa</t>
  </si>
  <si>
    <t>Circular</t>
  </si>
  <si>
    <t xml:space="preserve">Documento a través del cual la Dirección Ejecutiva establece las recomendaciones para el trabajo en Casa para los funcionarios de la Comisión de Regulación de Comunicaciones – CRC. </t>
  </si>
  <si>
    <t>Circular 01</t>
  </si>
  <si>
    <t>Actualizar la política de Adminitración de Riesgos de la CRC</t>
  </si>
  <si>
    <t>Política de Administración de Riesgos de la CRC</t>
  </si>
  <si>
    <t>Documento que busca facilitar el cumplimiento de la misión y objetivos institucionales, a través de la prevención y administración de los riesgos, mediante una política que defina la metodología de valoración, seguimiento y control de estos, así como el plan de contingencia a seguir en caso de que alguno de ellos se materialice.</t>
  </si>
  <si>
    <t>Establecer las condiciones de cuidado ante el COVID</t>
  </si>
  <si>
    <t>Por la cual se establecen las condiciones provisionales tendientes a la contención, prevención, autoprotección y cuidado colectivo ante el COVID 19.</t>
  </si>
  <si>
    <t xml:space="preserve">Resolución </t>
  </si>
  <si>
    <t>Resolución 073</t>
  </si>
  <si>
    <t>Reglamento Interno CRC</t>
  </si>
  <si>
    <t>Resolución CRC</t>
  </si>
  <si>
    <t xml:space="preserve">Por medio de la cual se establece el Reglamento Interno de la Comisión de Regulación de Comunicaciones. </t>
  </si>
  <si>
    <t>Resolución 5917</t>
  </si>
  <si>
    <t>Manual de Comité de Conciliación</t>
  </si>
  <si>
    <t>Manual de Gestión de Comité de Conciliación</t>
  </si>
  <si>
    <t>El documento se crea con el fin de establecer la metodología de evaluación del cumplimiento del Comité, así como la forma de hacer seguimiento a las actividades, procedimientos, lineamientos, protocolos o instrucciones en materia de defensa judicial, gestión del conocimiento y daño antijurídico.</t>
  </si>
  <si>
    <t>Se actualiza la Resolución de grupos de Trabajo</t>
  </si>
  <si>
    <t>Proyecto de Resolución por medio de la Cual se modifica la Resolución 244 de 2019, a través de la cual se establecen los Grupos Internos de Trabajo de la Comisión de Regulación de Comunicaciones- CRC.</t>
  </si>
  <si>
    <t>Resolución 298</t>
  </si>
  <si>
    <t>Se establece la Política de Seguridad de la Información</t>
  </si>
  <si>
    <t>Manual Política de Gestión de la Seguridad de la Información</t>
  </si>
  <si>
    <t>Establece la directriz general de la entidad frente al tratamiento de los riesgos que se generan y la afectación de la confidencialidad, Integridad y Disponibilidad de la Información de la Entidad.</t>
  </si>
  <si>
    <t>Se actualiza el Manual de Contratación</t>
  </si>
  <si>
    <t>Manual de Contratación</t>
  </si>
  <si>
    <t>Herramienta para garantizar la eficiencia del proceso de contratación, y el cumplimiento de los principios de transparencia, economía, responsabilidad entre otros, así como del deber de selección objetiva y los demás propios de la función administrativa.</t>
  </si>
  <si>
    <t>Se define la política de tratamiento de Información Personal</t>
  </si>
  <si>
    <t>Política de Tratamiento de Información Personal</t>
  </si>
  <si>
    <t>Se establecen los criterios para la gestión y manejo de la información personal de Titulares.</t>
  </si>
  <si>
    <t>Se establece el Manual de Criterios ambientales y de Seguridad y Salud en el Trabajo</t>
  </si>
  <si>
    <t>Manual de Criterios Ambientales y Seguridad y Salud en el Trabajo</t>
  </si>
  <si>
    <t>El documento se crea con el propósito de mejorar el desempeño ambiental y de seguridad y salud en el Trabajo y los requisitos que debe cumplir la Entidad en estos temas.</t>
  </si>
  <si>
    <t>Se establece la políticas contables en la CRC</t>
  </si>
  <si>
    <t>Manual de Políticas Contables</t>
  </si>
  <si>
    <t>El documento se crea para dejar documentadas las Políticas Contables-Resolución 533 de 2015.</t>
  </si>
  <si>
    <t>Se actualiza el Manual de  Supervisión</t>
  </si>
  <si>
    <t>Manual de Supervisión</t>
  </si>
  <si>
    <t>Describe las condiciones de seguimiento y control que deben realizar quienes desempeñan la labor de supervisión de los contratos celebrados por la Comisión de Regulación de Comunicaciones –CRC, para verificar la acción del contratista, en lo que tiene que ver con el cumplimiento de las obligaciones derivadas del contrato.</t>
  </si>
  <si>
    <t>Se establece la Política de Software Legal de la CRC</t>
  </si>
  <si>
    <t>Política de Software Legal de la CRC</t>
  </si>
  <si>
    <t>El documento contiene las directrices definidas en la CRC para el cumplimiento del marco legal y regulatorio relacionado con Propiedad Intelectual y Derechos de autor en el uso del software requerido por la entidad.</t>
  </si>
  <si>
    <t>Se establece la Política de Backup</t>
  </si>
  <si>
    <t>Política de Backup</t>
  </si>
  <si>
    <t>Establece las directrices para la gestión de las copias de respaldo requeridas por los Sistemas de Información de la CRC.</t>
  </si>
  <si>
    <t>Documento que establece las condiciones para la instalación y retiro de equipos de computo</t>
  </si>
  <si>
    <t>Instructivo para la instalación y retiro de equipos de Computo</t>
  </si>
  <si>
    <t>Establece lineamientos para la instalación y retiro de los equipos de Cómputo de los colaboradores de la Entidad.</t>
  </si>
  <si>
    <t>Documento para el manejo y uso de las contraseñas</t>
  </si>
  <si>
    <t>Instructio para el manejo y uso de Contraseñas de la CRC</t>
  </si>
  <si>
    <t>Establece los lineamientos para el manejo de las contraseñas de los usuarios en la CRC.</t>
  </si>
  <si>
    <t>Se establece la política de prevención del Consumo de Alcohol, tabaco y sustancias psicoactivas</t>
  </si>
  <si>
    <t>Política de prevención del Consumo de Alcohol, Tabaco y sustancias Psicoactivas</t>
  </si>
  <si>
    <t>Es el compromiso de la CRC con la Seguridad y Salud en el trabajo en materia de prevención del Consumo de Alcohol, Tabaco y Sustancias Psicoactivas.</t>
  </si>
  <si>
    <t>Revisión del Régimen de Homologación de Equipos Terminales</t>
  </si>
  <si>
    <t>Revisión de los criterios para la prestación del Servicio Postal Universal</t>
  </si>
  <si>
    <t>Estudio sobre las condiciones regulatorias para favorecer la adopción de la tecnología 5G en Colombia</t>
  </si>
  <si>
    <t>Revisar las condiciones remuneratorias definidas para el uso de la instalación esencial de Roaming Automático Nacional (RAN)</t>
  </si>
  <si>
    <t>Compilación y simplificación en materia de televisión</t>
  </si>
  <si>
    <t>Revisión del mercado de giros postales y aprovechamiento de la red de giros para promover la inclusión financiera en Colombia</t>
  </si>
  <si>
    <t>Análisis del mercado de envíos masivos y servicios de valor agregado</t>
  </si>
  <si>
    <t>Observatorio de Inversión en Telecomunicaciones de la CRC</t>
  </si>
  <si>
    <t>Actualización del Régimen de Protección a Usuarios (RPU)</t>
  </si>
  <si>
    <t>Revisión de Portabilidad Numérica Móvil y Compensación Automática por llamadas caídas</t>
  </si>
  <si>
    <t>Medidas de localización de menores de edad</t>
  </si>
  <si>
    <t>Revisión de las metodologías de medición en campo de parámetros de calidad del servicio</t>
  </si>
  <si>
    <t>Sandbox Regulatorio para la Innovación en servicios de Comunicaciones</t>
  </si>
  <si>
    <t xml:space="preserve">Estudio sobre el rol de los servicios Over The Top (OTT) en el sector de comunicaciones y audiovisuales en Colombia </t>
  </si>
  <si>
    <t>actuación administrativa de carácter particular y concreto iniciada mediante Resolución CRC 5110 de 2017 respecto del proveedor de redes y
servicios de telecomunicaciones COMUNICACIÓN CELULAR S.A. COMCEL S.A</t>
  </si>
  <si>
    <t>Simplificar las condiciones de homologación de equipos terminales moviles</t>
  </si>
  <si>
    <t>Actualizar las condiciones regulatorias para la prestación del servicio postal universal</t>
  </si>
  <si>
    <t>Identificar necesidades regulatorias para el adecuado despliegue de redes 5G en el país.</t>
  </si>
  <si>
    <t>Definir las condiciones de remuneración para la instalación escencial de Roaming Automatico Nacional</t>
  </si>
  <si>
    <t>Compilar la normatividad vigente expedida por resoluciones expedida por la Comisión Nacional de Televisión y la Autoridad Nacional de Televisión- ANTV</t>
  </si>
  <si>
    <t>Promover la competencia en el servicio de envío y entrega de dinero a traves de redes postales y  apalancar la industria de giros postales.</t>
  </si>
  <si>
    <t xml:space="preserve">Realizar el análisis de competencia del mercado relevante de envíos masivos, considerando la prestación de servicios de valor agregado. </t>
  </si>
  <si>
    <t>Implementar una herramienta a través de la cual se llevará a cabo la medición y monitoreo del comportamiento de la inversión ejecutada por las empresas y las Entidades públicas en el sector de telecomunicaciones</t>
  </si>
  <si>
    <t>Actualizar el Régimen de Protección a Usuarios.</t>
  </si>
  <si>
    <t>Generar incentivos que promuevan en los usuarios el uso y aprovechamiento de la portación numérica móvil</t>
  </si>
  <si>
    <t>Reglamentar el diseño e implementación de una alerta nacional que permita difundir la información correspondiente a la desaparición de un niño, niña o adolescente</t>
  </si>
  <si>
    <t>Identificar e implementar alternativas de regulación bajo criterios de mejora normativa, para adecuar el régimen de calidad en lo que concierne a las metodologías de medición en campo, con el fin de adaptarlas a la realidad práctica de la recolección de las muestras y considerando las tendencias tecnológicas en el conjunto de mediciones que corresponda.</t>
  </si>
  <si>
    <t>Desarrollar un mecanismo alternativo de regulación para impulsar la innovación en servicios de telecomunicaciones</t>
  </si>
  <si>
    <t>Continuar la caracterización del rol de las aplicaciones OTT en el sector de comunicaciones colombiano</t>
  </si>
  <si>
    <t>Determinar la existencia de posibles posiciones de dominio en el mercado de servicios moviles.</t>
  </si>
  <si>
    <t>Finaliza en 2021</t>
  </si>
  <si>
    <t>La depreciacion acumulada al 31 de diciembre de 2020 es de $-2212029722.43</t>
  </si>
  <si>
    <t>La entidad cuenta con 7 cargos de periodo fijo, adicionales a los repoertados en este cuadro</t>
  </si>
  <si>
    <t>1 CONCURSO DE MÉRITOS ABIERTO</t>
  </si>
  <si>
    <t>Contratación de toda la vigencia 2020</t>
  </si>
  <si>
    <t>Contratación de toda la vigencia 2020, incluye persona natural, jurídica e interadministrativos</t>
  </si>
  <si>
    <t>Contratación de toda la vigencia 2020, incluye AMP</t>
  </si>
  <si>
    <t>Contatación de enero y febrero 2021</t>
  </si>
  <si>
    <t>Contatación de enero y febrero 2021, corresponde a AMP</t>
  </si>
  <si>
    <t>Recaudo por concepto de contribución $26.657.364.236. Excedentes de contribución vigencias anteriores$19.991.409.710. Multas, sanciones e intereses mora $362.023.662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</si>
</sst>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yyyy/mm/dd"/>
    <numFmt numFmtId="165" formatCode="0.0"/>
    <numFmt numFmtId="166" formatCode="_-&quot;$&quot;\ * #,##0_-;\-&quot;$&quot;\ * #,##0_-;_-&quot;$&quot;\ * &quot;-&quot;??_-;_-@_-"/>
  </numFmts>
  <fonts count="11" x14ac:knownFonts="1">
    <font>
      <sz val="11"/>
      <color indexed="8"/>
      <name val="Calibri"/>
      <family val="2"/>
      <scheme val="minor"/>
    </font>
    <font>
      <b/>
      <sz val="11"/>
      <color indexed="9"/>
      <name val="Calibri"/>
      <family val="2"/>
    </font>
    <font>
      <b/>
      <sz val="11"/>
      <color indexed="8"/>
      <name val="Calibri"/>
      <family val="2"/>
    </font>
    <font>
      <u/>
      <sz val="11"/>
      <color theme="10"/>
      <name val="Calibri"/>
      <family val="2"/>
      <scheme val="minor"/>
    </font>
    <font>
      <sz val="10"/>
      <name val="Tahoma"/>
      <family val="2"/>
    </font>
    <font>
      <sz val="8"/>
      <name val="Calibri"/>
      <family val="2"/>
      <scheme val="minor"/>
    </font>
    <font>
      <sz val="7"/>
      <color indexed="8"/>
      <name val="Calibri"/>
      <family val="2"/>
      <scheme val="minor"/>
    </font>
    <font>
      <sz val="11"/>
      <name val="Calibri"/>
      <family val="2"/>
      <scheme val="minor"/>
    </font>
    <font>
      <sz val="11"/>
      <color indexed="8"/>
      <name val="Calibri"/>
      <family val="2"/>
      <scheme val="minor"/>
    </font>
    <font>
      <sz val="8"/>
      <color indexed="8"/>
      <name val="Calibri"/>
      <family val="2"/>
      <scheme val="minor"/>
    </font>
    <font>
      <b/>
      <sz val="8"/>
      <color indexed="9"/>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4">
    <xf numFmtId="0" fontId="0" fillId="0" borderId="0"/>
    <xf numFmtId="0" fontId="8" fillId="0" borderId="2"/>
    <xf numFmtId="0" fontId="3" fillId="0" borderId="2" applyNumberFormat="0" applyFill="0" applyBorder="0" applyAlignment="0" applyProtection="0"/>
    <xf numFmtId="44" fontId="8" fillId="0" borderId="0" applyFont="0" applyFill="0" applyBorder="0" applyAlignment="0" applyProtection="0"/>
  </cellStyleXfs>
  <cellXfs count="5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3" xfId="0" applyFill="1" applyBorder="1" applyAlignment="1" applyProtection="1">
      <alignment vertical="center"/>
      <protection locked="0"/>
    </xf>
    <xf numFmtId="0" fontId="1" fillId="2" borderId="5" xfId="0" applyFont="1" applyFill="1" applyBorder="1" applyAlignment="1">
      <alignment horizontal="center" vertical="center"/>
    </xf>
    <xf numFmtId="0" fontId="0" fillId="4" borderId="2" xfId="0" applyFill="1" applyBorder="1" applyAlignment="1" applyProtection="1">
      <alignment vertical="center"/>
      <protection locked="0"/>
    </xf>
    <xf numFmtId="0" fontId="4" fillId="0" borderId="2" xfId="0" applyFont="1" applyBorder="1" applyAlignment="1">
      <alignment wrapText="1"/>
    </xf>
    <xf numFmtId="0" fontId="0" fillId="0" borderId="2" xfId="0" applyFill="1" applyBorder="1" applyAlignment="1" applyProtection="1">
      <alignment vertical="center"/>
      <protection locked="0"/>
    </xf>
    <xf numFmtId="4" fontId="0" fillId="0" borderId="0" xfId="0" applyNumberFormat="1"/>
    <xf numFmtId="0" fontId="0" fillId="4" borderId="6" xfId="0" applyFill="1" applyBorder="1" applyAlignment="1" applyProtection="1">
      <alignment vertical="center"/>
      <protection locked="0"/>
    </xf>
    <xf numFmtId="0" fontId="0" fillId="0" borderId="2" xfId="0" applyBorder="1"/>
    <xf numFmtId="0" fontId="0" fillId="0" borderId="2" xfId="0" applyFill="1" applyBorder="1" applyAlignment="1" applyProtection="1">
      <alignment horizontal="center" vertical="center"/>
      <protection locked="0"/>
    </xf>
    <xf numFmtId="0" fontId="6" fillId="0" borderId="2" xfId="0" applyFont="1" applyFill="1" applyBorder="1" applyAlignment="1" applyProtection="1">
      <alignment vertical="justify"/>
      <protection locked="0"/>
    </xf>
    <xf numFmtId="0" fontId="0" fillId="0" borderId="0" xfId="0" applyFill="1"/>
    <xf numFmtId="0" fontId="0" fillId="0" borderId="0" xfId="0"/>
    <xf numFmtId="4" fontId="0" fillId="0" borderId="0" xfId="0" applyNumberFormat="1" applyFill="1"/>
    <xf numFmtId="0" fontId="7" fillId="0" borderId="0" xfId="0" applyFont="1" applyFill="1" applyAlignment="1"/>
    <xf numFmtId="0" fontId="8" fillId="0" borderId="2" xfId="1"/>
    <xf numFmtId="0" fontId="9" fillId="0" borderId="2" xfId="1" applyFont="1"/>
    <xf numFmtId="0" fontId="10" fillId="2" borderId="1" xfId="1" applyFont="1" applyFill="1" applyBorder="1" applyAlignment="1">
      <alignment horizontal="center" vertical="center"/>
    </xf>
    <xf numFmtId="0" fontId="9" fillId="4" borderId="3" xfId="1" applyFont="1" applyFill="1" applyBorder="1" applyAlignment="1" applyProtection="1">
      <alignment vertical="center"/>
      <protection locked="0"/>
    </xf>
    <xf numFmtId="0" fontId="10" fillId="2" borderId="1" xfId="1" applyFont="1" applyFill="1" applyBorder="1" applyAlignment="1">
      <alignment horizontal="center" vertical="center" wrapText="1"/>
    </xf>
    <xf numFmtId="3" fontId="9" fillId="4" borderId="3" xfId="1" applyNumberFormat="1" applyFont="1" applyFill="1" applyBorder="1" applyAlignment="1" applyProtection="1">
      <alignment vertical="center"/>
      <protection locked="0"/>
    </xf>
    <xf numFmtId="165" fontId="9" fillId="4" borderId="3" xfId="1" applyNumberFormat="1" applyFont="1" applyFill="1" applyBorder="1" applyAlignment="1" applyProtection="1">
      <alignment vertical="center"/>
      <protection locked="0"/>
    </xf>
    <xf numFmtId="0" fontId="9" fillId="0" borderId="2" xfId="1" applyFont="1" applyAlignment="1">
      <alignment vertical="center" wrapText="1"/>
    </xf>
    <xf numFmtId="0" fontId="0" fillId="0" borderId="0" xfId="0" applyAlignment="1">
      <alignment vertical="center"/>
    </xf>
    <xf numFmtId="0" fontId="0" fillId="0" borderId="0" xfId="0" applyAlignment="1">
      <alignment vertical="center" wrapText="1"/>
    </xf>
    <xf numFmtId="165" fontId="9" fillId="4" borderId="3" xfId="0" applyNumberFormat="1" applyFont="1" applyFill="1" applyBorder="1" applyAlignment="1" applyProtection="1">
      <alignment vertical="center"/>
      <protection locked="0"/>
    </xf>
    <xf numFmtId="0" fontId="9" fillId="4" borderId="3" xfId="1" applyFont="1"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3" fillId="4" borderId="3" xfId="2" applyFill="1" applyBorder="1" applyAlignment="1" applyProtection="1">
      <alignment vertical="center"/>
      <protection locked="0"/>
    </xf>
    <xf numFmtId="0" fontId="0" fillId="6" borderId="3" xfId="0" applyFill="1" applyBorder="1" applyAlignment="1">
      <alignment vertical="center" wrapText="1"/>
    </xf>
    <xf numFmtId="0" fontId="0" fillId="6" borderId="8" xfId="0" applyFill="1" applyBorder="1" applyAlignment="1">
      <alignment wrapText="1"/>
    </xf>
    <xf numFmtId="0" fontId="0" fillId="6" borderId="8" xfId="0" applyFill="1" applyBorder="1" applyAlignment="1">
      <alignment vertical="center" wrapText="1"/>
    </xf>
    <xf numFmtId="0" fontId="0" fillId="6" borderId="8" xfId="0" applyFill="1" applyBorder="1" applyAlignment="1">
      <alignment horizontal="left" vertical="center" wrapText="1"/>
    </xf>
    <xf numFmtId="0" fontId="0" fillId="6" borderId="3" xfId="0" applyFill="1" applyBorder="1" applyAlignment="1" applyProtection="1">
      <alignment vertical="center" wrapText="1"/>
      <protection locked="0"/>
    </xf>
    <xf numFmtId="166" fontId="0" fillId="6" borderId="3" xfId="3" applyNumberFormat="1" applyFont="1" applyFill="1" applyBorder="1" applyAlignment="1" applyProtection="1">
      <alignment vertical="center"/>
      <protection locked="0"/>
    </xf>
    <xf numFmtId="0" fontId="0" fillId="0" borderId="3" xfId="0" applyBorder="1" applyAlignment="1" applyProtection="1">
      <alignment vertical="center"/>
      <protection locked="0"/>
    </xf>
    <xf numFmtId="0" fontId="2" fillId="5" borderId="3" xfId="0" applyFont="1" applyFill="1" applyBorder="1" applyAlignment="1">
      <alignment vertical="center"/>
    </xf>
    <xf numFmtId="0" fontId="0" fillId="0" borderId="2" xfId="0" applyBorder="1" applyAlignment="1" applyProtection="1">
      <alignment vertical="center"/>
      <protection locked="0"/>
    </xf>
    <xf numFmtId="0" fontId="0" fillId="0" borderId="2" xfId="0"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xf numFmtId="0" fontId="0" fillId="0" borderId="0" xfId="0" applyAlignment="1"/>
    <xf numFmtId="0" fontId="10" fillId="2" borderId="1" xfId="1" applyFont="1" applyFill="1" applyBorder="1" applyAlignment="1">
      <alignment horizontal="center" vertical="center"/>
    </xf>
    <xf numFmtId="0" fontId="9" fillId="0" borderId="2" xfId="1" applyFont="1"/>
    <xf numFmtId="0" fontId="0" fillId="3" borderId="2" xfId="0" applyFill="1" applyBorder="1" applyAlignment="1">
      <alignment horizontal="left" vertical="center"/>
    </xf>
    <xf numFmtId="0" fontId="9" fillId="4" borderId="7" xfId="0" applyFont="1" applyFill="1" applyBorder="1" applyAlignment="1" applyProtection="1">
      <alignment vertical="center" wrapText="1"/>
      <protection locked="0"/>
    </xf>
  </cellXfs>
  <cellStyles count="4">
    <cellStyle name="Hipervínculo 2" xfId="2" xr:uid="{99FB93BE-A803-42FD-8F2E-0A4766F66468}"/>
    <cellStyle name="Moneda" xfId="3" builtinId="4"/>
    <cellStyle name="Normal" xfId="0" builtinId="0"/>
    <cellStyle name="Normal 2" xfId="1" xr:uid="{FA089108-C01A-4D20-A526-8EBBCF9A03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ergio.martinez@crcom.gov.c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IV351006"/>
  <sheetViews>
    <sheetView workbookViewId="0">
      <selection activeCell="B15" sqref="B15"/>
    </sheetView>
  </sheetViews>
  <sheetFormatPr baseColWidth="10" defaultColWidth="9.1796875" defaultRowHeight="14.5" x14ac:dyDescent="0.35"/>
  <cols>
    <col min="2" max="2" width="87" customWidth="1"/>
    <col min="3" max="3" width="33.453125" customWidth="1"/>
    <col min="5" max="256" width="8" hidden="1"/>
  </cols>
  <sheetData>
    <row r="1" spans="1:4" x14ac:dyDescent="0.35">
      <c r="B1" s="1" t="s">
        <v>0</v>
      </c>
      <c r="C1" s="1">
        <v>54</v>
      </c>
      <c r="D1" s="1" t="s">
        <v>1</v>
      </c>
    </row>
    <row r="2" spans="1:4" x14ac:dyDescent="0.35">
      <c r="B2" s="1" t="s">
        <v>2</v>
      </c>
      <c r="C2" s="1">
        <v>373</v>
      </c>
      <c r="D2" s="1" t="s">
        <v>3</v>
      </c>
    </row>
    <row r="3" spans="1:4" x14ac:dyDescent="0.35">
      <c r="B3" s="1" t="s">
        <v>4</v>
      </c>
      <c r="C3" s="1">
        <v>1</v>
      </c>
    </row>
    <row r="4" spans="1:4" x14ac:dyDescent="0.35">
      <c r="B4" s="1" t="s">
        <v>5</v>
      </c>
      <c r="C4" s="1">
        <v>352</v>
      </c>
    </row>
    <row r="5" spans="1:4" x14ac:dyDescent="0.35">
      <c r="B5" s="1" t="s">
        <v>6</v>
      </c>
      <c r="C5" s="5">
        <v>44253</v>
      </c>
    </row>
    <row r="6" spans="1:4" x14ac:dyDescent="0.35">
      <c r="B6" s="1" t="s">
        <v>7</v>
      </c>
      <c r="C6" s="1">
        <v>0</v>
      </c>
      <c r="D6" s="1" t="s">
        <v>8</v>
      </c>
    </row>
    <row r="8" spans="1:4" x14ac:dyDescent="0.35">
      <c r="A8" s="1" t="s">
        <v>9</v>
      </c>
      <c r="B8" s="50" t="s">
        <v>10</v>
      </c>
      <c r="C8" s="51"/>
    </row>
    <row r="9" spans="1:4" x14ac:dyDescent="0.35">
      <c r="C9" s="1">
        <v>4</v>
      </c>
    </row>
    <row r="10" spans="1:4" x14ac:dyDescent="0.35">
      <c r="C10" s="1" t="s">
        <v>11</v>
      </c>
    </row>
    <row r="11" spans="1:4" x14ac:dyDescent="0.35">
      <c r="A11" s="1">
        <v>10</v>
      </c>
      <c r="B11" t="s">
        <v>12</v>
      </c>
      <c r="C11" s="4" t="s">
        <v>170</v>
      </c>
    </row>
    <row r="12" spans="1:4" x14ac:dyDescent="0.35">
      <c r="A12" s="1">
        <v>20</v>
      </c>
      <c r="B12" t="s">
        <v>14</v>
      </c>
      <c r="C12" s="4" t="s">
        <v>22</v>
      </c>
    </row>
    <row r="13" spans="1:4" x14ac:dyDescent="0.35">
      <c r="A13" s="1">
        <v>30</v>
      </c>
      <c r="B13" t="s">
        <v>15</v>
      </c>
      <c r="C13" s="9">
        <v>79942744</v>
      </c>
    </row>
    <row r="14" spans="1:4" x14ac:dyDescent="0.35">
      <c r="A14" s="1">
        <v>40</v>
      </c>
      <c r="B14" t="s">
        <v>16</v>
      </c>
      <c r="C14" s="39" t="s">
        <v>171</v>
      </c>
    </row>
    <row r="15" spans="1:4" x14ac:dyDescent="0.35">
      <c r="A15" s="1">
        <v>50</v>
      </c>
      <c r="B15" t="s">
        <v>17</v>
      </c>
      <c r="C15" s="4" t="s">
        <v>23</v>
      </c>
    </row>
    <row r="16" spans="1:4" x14ac:dyDescent="0.35">
      <c r="A16" s="1">
        <v>60</v>
      </c>
      <c r="B16" t="s">
        <v>18</v>
      </c>
      <c r="C16" s="3">
        <v>43887</v>
      </c>
    </row>
    <row r="17" spans="1:3" x14ac:dyDescent="0.35">
      <c r="A17" s="1">
        <v>70</v>
      </c>
      <c r="B17" t="s">
        <v>19</v>
      </c>
      <c r="C17" s="3">
        <v>44255</v>
      </c>
    </row>
    <row r="351003" spans="1:2" x14ac:dyDescent="0.35">
      <c r="A351003" t="s">
        <v>20</v>
      </c>
      <c r="B351003" t="s">
        <v>21</v>
      </c>
    </row>
    <row r="351004" spans="1:2" x14ac:dyDescent="0.35">
      <c r="A351004" t="s">
        <v>22</v>
      </c>
      <c r="B351004" t="s">
        <v>23</v>
      </c>
    </row>
    <row r="351005" spans="1:2" x14ac:dyDescent="0.35">
      <c r="A351005" t="s">
        <v>24</v>
      </c>
      <c r="B351005" t="s">
        <v>25</v>
      </c>
    </row>
    <row r="351006" spans="1:2" x14ac:dyDescent="0.35">
      <c r="A351006" t="s">
        <v>26</v>
      </c>
    </row>
  </sheetData>
  <mergeCells count="1">
    <mergeCell ref="B8:C8"/>
  </mergeCells>
  <dataValidations count="7">
    <dataValidation type="textLength" allowBlank="1" showInputMessage="1" showErrorMessage="1" errorTitle="Entrada no válida" error="Escriba un texto " promptTitle="Cualquier contenido" prompt=" Registre COMPLETOS nombre(s) y apellido(s) del nuevo Representante Legal de la Entidad, como aparece en el Documento de Identidad." sqref="C11" xr:uid="{7BF39BB3-9FFA-40A7-AC99-60DA2B1DFF76}">
      <formula1>0</formula1>
      <formula2>4000</formula2>
    </dataValidation>
    <dataValidation type="list" allowBlank="1" showInputMessage="1" showErrorMessage="1" errorTitle="Entrada no válida" error="Por favor seleccione un elemento de la lista" promptTitle="Seleccione un elemento de la lista" sqref="C12" xr:uid="{038CEB21-E98E-4C35-BB2B-DAE8E93384D4}">
      <formula1>$A$351002:$A$351006</formula1>
    </dataValidation>
    <dataValidation type="textLength" allowBlank="1" showInputMessage="1" showErrorMessage="1" errorTitle="Entrada no válida" error="Escriba un texto " promptTitle="Cualquier contenido" prompt=" Registre COMPLETO el número de identificación del nuevo Representante Legal." sqref="C13" xr:uid="{96399D56-29D1-4C11-BDFF-B8CC19A90F9F}">
      <formula1>0</formula1>
      <formula2>4000</formula2>
    </dataValidation>
    <dataValidation type="textLength" allowBlank="1" showInputMessage="1" showErrorMessage="1" errorTitle="Entrada no válida" error="Escriba un texto " promptTitle="Cualquier contenido" prompt=" Registre COMPLETO el correo electrónico institucional del nuevo Representante Legal." sqref="C14" xr:uid="{588F18B7-7B43-49E0-B5F5-A691175D67B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CONDICIÓN por la que se presenta el Acta al Culminar la Gestión." sqref="C15" xr:uid="{6F917EAF-C7E9-4D88-A4CE-A2A3AA0D6FCE}">
      <formula1>$B$351002:$B$351005</formula1>
    </dataValidation>
    <dataValidation type="date" allowBlank="1" showInputMessage="1" errorTitle="Entrada no válida" error="Por favor escriba una fecha válida (AAAA/MM/DD)" promptTitle="Ingrese una fecha (AAAA/MM/DD)" prompt=" Registre la fecha de POSESIÓN en el cargo del Representante Legal que termina la gestión. (FORMATO AAAA/MM/DD)" sqref="C16" xr:uid="{D68069D1-9C99-4FF7-B91A-9C92FCFB8877}">
      <formula1>1900/1/1</formula1>
      <formula2>3000/1/1</formula2>
    </dataValidation>
    <dataValidation type="date" allowBlank="1" showInputMessage="1" errorTitle="Entrada no válida" error="Por favor escriba una fecha válida (AAAA/MM/DD)" promptTitle="Ingrese una fecha (AAAA/MM/DD)" prompt=" Registre la fecha de retiro, separación del cargo o ratificación del Representante Legal que termina la gestión. (FORMATO AAAA/MM/DD)" sqref="C17" xr:uid="{7A3D01DC-347E-40FF-9F6F-48D6A2561900}">
      <formula1>1900/1/1</formula1>
      <formula2>3000/1/1</formula2>
    </dataValidation>
  </dataValidations>
  <hyperlinks>
    <hyperlink ref="C14" r:id="rId1" xr:uid="{F82EB411-1059-49C6-84EB-0E372F75CDC4}"/>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IV351027"/>
  <sheetViews>
    <sheetView workbookViewId="0">
      <selection activeCell="E18" sqref="E18"/>
    </sheetView>
  </sheetViews>
  <sheetFormatPr baseColWidth="10" defaultColWidth="9.1796875" defaultRowHeight="14.5" x14ac:dyDescent="0.35"/>
  <cols>
    <col min="2" max="2" width="16" customWidth="1"/>
    <col min="3" max="3" width="14" customWidth="1"/>
    <col min="4" max="4" width="18" customWidth="1"/>
    <col min="5" max="5" width="22" customWidth="1"/>
    <col min="6" max="6" width="25" customWidth="1"/>
    <col min="7" max="7" width="18" customWidth="1"/>
    <col min="8" max="8" width="22" customWidth="1"/>
    <col min="9" max="9" width="25" customWidth="1"/>
    <col min="10" max="10" width="16" customWidth="1"/>
    <col min="11" max="11" width="28" customWidth="1"/>
    <col min="12" max="12" width="26" customWidth="1"/>
    <col min="13" max="13" width="33" customWidth="1"/>
    <col min="14" max="14" width="27" customWidth="1"/>
    <col min="15" max="15" width="30" customWidth="1"/>
    <col min="16" max="16" width="28" customWidth="1"/>
    <col min="17" max="17" width="30" customWidth="1"/>
    <col min="18" max="18" width="20" customWidth="1"/>
    <col min="19" max="19" width="19" customWidth="1"/>
    <col min="21" max="256" width="8" hidden="1"/>
  </cols>
  <sheetData>
    <row r="1" spans="1:19" x14ac:dyDescent="0.35">
      <c r="B1" s="1" t="s">
        <v>0</v>
      </c>
      <c r="C1" s="1">
        <v>54</v>
      </c>
      <c r="D1" s="1" t="s">
        <v>1</v>
      </c>
    </row>
    <row r="2" spans="1:19" x14ac:dyDescent="0.35">
      <c r="B2" s="1" t="s">
        <v>2</v>
      </c>
      <c r="C2" s="1">
        <v>402</v>
      </c>
      <c r="D2" s="1" t="s">
        <v>27</v>
      </c>
    </row>
    <row r="3" spans="1:19" x14ac:dyDescent="0.35">
      <c r="B3" s="1" t="s">
        <v>4</v>
      </c>
      <c r="C3" s="1">
        <v>1</v>
      </c>
    </row>
    <row r="4" spans="1:19" x14ac:dyDescent="0.35">
      <c r="B4" s="1" t="s">
        <v>5</v>
      </c>
      <c r="C4" s="1">
        <v>352</v>
      </c>
    </row>
    <row r="5" spans="1:19" x14ac:dyDescent="0.35">
      <c r="B5" s="1" t="s">
        <v>6</v>
      </c>
      <c r="C5" s="5">
        <v>44253</v>
      </c>
    </row>
    <row r="6" spans="1:19" x14ac:dyDescent="0.35">
      <c r="B6" s="1" t="s">
        <v>7</v>
      </c>
      <c r="C6" s="1">
        <v>0</v>
      </c>
      <c r="D6" s="1" t="s">
        <v>8</v>
      </c>
    </row>
    <row r="8" spans="1:19" x14ac:dyDescent="0.35">
      <c r="A8" s="1" t="s">
        <v>9</v>
      </c>
      <c r="B8" s="50" t="s">
        <v>28</v>
      </c>
      <c r="C8" s="51"/>
      <c r="D8" s="51"/>
      <c r="E8" s="51"/>
      <c r="F8" s="51"/>
      <c r="G8" s="51"/>
      <c r="H8" s="51"/>
      <c r="I8" s="51"/>
      <c r="J8" s="51"/>
      <c r="K8" s="51"/>
      <c r="L8" s="51"/>
      <c r="M8" s="51"/>
      <c r="N8" s="51"/>
      <c r="O8" s="51"/>
      <c r="P8" s="51"/>
      <c r="Q8" s="51"/>
      <c r="R8" s="51"/>
      <c r="S8" s="51"/>
    </row>
    <row r="9" spans="1:19" x14ac:dyDescent="0.35">
      <c r="C9" s="1">
        <v>4</v>
      </c>
      <c r="D9" s="1">
        <v>8</v>
      </c>
      <c r="E9" s="1">
        <v>12</v>
      </c>
      <c r="F9" s="1">
        <v>16</v>
      </c>
      <c r="G9" s="1">
        <v>20</v>
      </c>
      <c r="H9" s="1">
        <v>24</v>
      </c>
      <c r="I9" s="1">
        <v>28</v>
      </c>
      <c r="J9" s="1">
        <v>32</v>
      </c>
      <c r="K9" s="1">
        <v>36</v>
      </c>
      <c r="L9" s="1">
        <v>40</v>
      </c>
      <c r="M9" s="1">
        <v>44</v>
      </c>
      <c r="N9" s="1">
        <v>48</v>
      </c>
      <c r="O9" s="1">
        <v>52</v>
      </c>
      <c r="P9" s="1">
        <v>56</v>
      </c>
      <c r="Q9" s="1">
        <v>60</v>
      </c>
      <c r="R9" s="1">
        <v>64</v>
      </c>
      <c r="S9" s="1">
        <v>68</v>
      </c>
    </row>
    <row r="10" spans="1:19" x14ac:dyDescent="0.35">
      <c r="C10" s="1" t="s">
        <v>29</v>
      </c>
      <c r="D10" s="1" t="s">
        <v>30</v>
      </c>
      <c r="E10" s="1" t="s">
        <v>31</v>
      </c>
      <c r="F10" s="1" t="s">
        <v>32</v>
      </c>
      <c r="G10" s="1" t="s">
        <v>33</v>
      </c>
      <c r="H10" s="1" t="s">
        <v>34</v>
      </c>
      <c r="I10" s="1" t="s">
        <v>35</v>
      </c>
      <c r="J10" s="1" t="s">
        <v>36</v>
      </c>
      <c r="K10" s="1" t="s">
        <v>37</v>
      </c>
      <c r="L10" s="1" t="s">
        <v>38</v>
      </c>
      <c r="M10" s="1" t="s">
        <v>39</v>
      </c>
      <c r="N10" s="1" t="s">
        <v>40</v>
      </c>
      <c r="O10" s="1" t="s">
        <v>41</v>
      </c>
      <c r="P10" s="1" t="s">
        <v>42</v>
      </c>
      <c r="Q10" s="1" t="s">
        <v>43</v>
      </c>
      <c r="R10" s="1" t="s">
        <v>44</v>
      </c>
      <c r="S10" s="1" t="s">
        <v>45</v>
      </c>
    </row>
    <row r="11" spans="1:19" s="38" customFormat="1" x14ac:dyDescent="0.35">
      <c r="A11" s="37">
        <v>1</v>
      </c>
      <c r="B11" s="38" t="s">
        <v>46</v>
      </c>
      <c r="C11" s="4" t="s">
        <v>65</v>
      </c>
      <c r="D11" s="4">
        <v>38320843750.690002</v>
      </c>
      <c r="E11" s="4">
        <v>28122145971.080002</v>
      </c>
      <c r="F11" s="4">
        <v>10198697779.610001</v>
      </c>
      <c r="G11" s="4">
        <v>14932428660.700001</v>
      </c>
      <c r="H11" s="4">
        <v>14932428660.700001</v>
      </c>
      <c r="I11" s="4">
        <v>0</v>
      </c>
      <c r="J11" s="4">
        <v>23388415089.990002</v>
      </c>
      <c r="K11" s="4">
        <v>23024824598.650002</v>
      </c>
      <c r="L11" s="4">
        <v>38726417481.269997</v>
      </c>
      <c r="M11" s="4">
        <v>0</v>
      </c>
      <c r="N11" s="4">
        <f>+K11-L11</f>
        <v>-15701592882.619995</v>
      </c>
      <c r="O11" s="4">
        <v>9568520.25</v>
      </c>
      <c r="P11" s="4">
        <v>18650706.93</v>
      </c>
      <c r="Q11" s="4">
        <f>+O11-P11</f>
        <v>-9082186.6799999997</v>
      </c>
      <c r="R11" s="4">
        <f>+N11+Q11</f>
        <v>-15710675069.299995</v>
      </c>
      <c r="S11" s="4"/>
    </row>
    <row r="351003" spans="1:1" x14ac:dyDescent="0.35">
      <c r="A351003" t="s">
        <v>47</v>
      </c>
    </row>
    <row r="351004" spans="1:1" x14ac:dyDescent="0.35">
      <c r="A351004" t="s">
        <v>48</v>
      </c>
    </row>
    <row r="351005" spans="1:1" x14ac:dyDescent="0.35">
      <c r="A351005" t="s">
        <v>49</v>
      </c>
    </row>
    <row r="351006" spans="1:1" x14ac:dyDescent="0.35">
      <c r="A351006" t="s">
        <v>50</v>
      </c>
    </row>
    <row r="351007" spans="1:1" x14ac:dyDescent="0.35">
      <c r="A351007" t="s">
        <v>51</v>
      </c>
    </row>
    <row r="351008" spans="1:1" x14ac:dyDescent="0.35">
      <c r="A351008" t="s">
        <v>52</v>
      </c>
    </row>
    <row r="351009" spans="1:1" x14ac:dyDescent="0.35">
      <c r="A351009" t="s">
        <v>53</v>
      </c>
    </row>
    <row r="351010" spans="1:1" x14ac:dyDescent="0.35">
      <c r="A351010" t="s">
        <v>54</v>
      </c>
    </row>
    <row r="351011" spans="1:1" x14ac:dyDescent="0.35">
      <c r="A351011" t="s">
        <v>55</v>
      </c>
    </row>
    <row r="351012" spans="1:1" x14ac:dyDescent="0.35">
      <c r="A351012" t="s">
        <v>56</v>
      </c>
    </row>
    <row r="351013" spans="1:1" x14ac:dyDescent="0.35">
      <c r="A351013" t="s">
        <v>57</v>
      </c>
    </row>
    <row r="351014" spans="1:1" x14ac:dyDescent="0.35">
      <c r="A351014" t="s">
        <v>58</v>
      </c>
    </row>
    <row r="351015" spans="1:1" x14ac:dyDescent="0.35">
      <c r="A351015" t="s">
        <v>59</v>
      </c>
    </row>
    <row r="351016" spans="1:1" x14ac:dyDescent="0.35">
      <c r="A351016" t="s">
        <v>60</v>
      </c>
    </row>
    <row r="351017" spans="1:1" x14ac:dyDescent="0.35">
      <c r="A351017" t="s">
        <v>61</v>
      </c>
    </row>
    <row r="351018" spans="1:1" x14ac:dyDescent="0.35">
      <c r="A351018" t="s">
        <v>62</v>
      </c>
    </row>
    <row r="351019" spans="1:1" x14ac:dyDescent="0.35">
      <c r="A351019" t="s">
        <v>63</v>
      </c>
    </row>
    <row r="351020" spans="1:1" x14ac:dyDescent="0.35">
      <c r="A351020" t="s">
        <v>64</v>
      </c>
    </row>
    <row r="351021" spans="1:1" x14ac:dyDescent="0.35">
      <c r="A351021" t="s">
        <v>65</v>
      </c>
    </row>
    <row r="351022" spans="1:1" x14ac:dyDescent="0.35">
      <c r="A351022" t="s">
        <v>66</v>
      </c>
    </row>
    <row r="351023" spans="1:1" x14ac:dyDescent="0.35">
      <c r="A351023" t="s">
        <v>67</v>
      </c>
    </row>
    <row r="351024" spans="1:1" x14ac:dyDescent="0.35">
      <c r="A351024" t="s">
        <v>68</v>
      </c>
    </row>
    <row r="351025" spans="1:1" x14ac:dyDescent="0.35">
      <c r="A351025" t="s">
        <v>69</v>
      </c>
    </row>
    <row r="351026" spans="1:1" x14ac:dyDescent="0.35">
      <c r="A351026" t="s">
        <v>70</v>
      </c>
    </row>
    <row r="351027" spans="1:1" x14ac:dyDescent="0.35">
      <c r="A351027" t="s">
        <v>71</v>
      </c>
    </row>
  </sheetData>
  <mergeCells count="1">
    <mergeCell ref="B8:S8"/>
  </mergeCells>
  <dataValidations xWindow="309" yWindow="329" count="17">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1" xr:uid="{214F50A8-A891-44D2-AEA8-D403146E2ED3}">
      <formula1>$A$351002:$A$351027</formula1>
    </dataValidation>
    <dataValidation type="decimal" allowBlank="1" showInputMessage="1" showErrorMessage="1" errorTitle="Entrada no válida" error="Por favor escriba un número" promptTitle="Escriba un número en esta casilla" prompt=" Registre EN PESOS el valor del ACTIVO TOTAL." sqref="D11" xr:uid="{B3076234-E138-4D75-BB56-C9C3471844B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ACTIVO CORRIENTE." sqref="E11" xr:uid="{D5418AD8-14E1-4E15-AAA4-64CCFEE863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ACTIVO NO CORRIENTE." sqref="F11" xr:uid="{AFABF9F0-AB1A-45BF-A677-CC6D4041869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SIVO TOTAL." sqref="G11" xr:uid="{DB4116A2-311D-4A18-A148-175399407EE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SIVO CORRIENTE." sqref="H11" xr:uid="{F93C4113-26F0-4923-91F3-C81E49EAFE1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SIVO NO CORRIENTE." sqref="I11" xr:uid="{64BE9AA4-CAB3-42CB-BCC2-E2EE903F56E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TRIMONIO." sqref="J11" xr:uid="{E8E27444-A279-4163-860F-2F47B758253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OPERACIONALES." sqref="K11" xr:uid="{32C6A16D-D510-44BF-9F2B-B5B2699085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OPERACIONALES." sqref="L11" xr:uid="{0F3411E5-8E4F-4A57-80D7-864B134CAF0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COSTOS DE VENTA Y OPERACIÓN." sqref="M11" xr:uid="{B0D0912B-01A8-414A-A03F-3F1717E5D44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SULTADO OPERACIONAL." sqref="N11" xr:uid="{801A0294-2D19-4959-B413-128268E63D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EXTRAORDINARIOS." sqref="O11" xr:uid="{B7F3B9DC-3353-4D28-9573-39C49A5C744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EXTRAORDINARIOS." sqref="P11" xr:uid="{6BBD74B8-43E4-4C1F-8444-AA462809888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SULTADO NO OPERACIONAL." sqref="Q11" xr:uid="{68A69803-F7C1-48FA-A1EA-B7C56CF2DAF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SULTADO NETO DE OPERACIÓN." sqref="R11" xr:uid="{3D289CE8-3270-4CF9-ABCE-8891493970D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 xr:uid="{0B83A53B-0D77-42EF-A889-147C34319589}">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IV351022"/>
  <sheetViews>
    <sheetView workbookViewId="0">
      <selection activeCell="F17" sqref="F17"/>
    </sheetView>
  </sheetViews>
  <sheetFormatPr baseColWidth="10" defaultColWidth="9.1796875" defaultRowHeight="14.5" x14ac:dyDescent="0.35"/>
  <cols>
    <col min="2" max="2" width="16" customWidth="1"/>
    <col min="3" max="4" width="14" customWidth="1"/>
    <col min="5" max="5" width="19" customWidth="1"/>
    <col min="6" max="6" width="29" customWidth="1"/>
    <col min="7" max="7" width="25" customWidth="1"/>
    <col min="8" max="8" width="48" customWidth="1"/>
    <col min="9" max="9" width="39" customWidth="1"/>
    <col min="10" max="10" width="42" customWidth="1"/>
    <col min="11" max="11" width="30" customWidth="1"/>
    <col min="12" max="12" width="28" customWidth="1"/>
    <col min="13" max="13" width="31" customWidth="1"/>
    <col min="14" max="14" width="21" customWidth="1"/>
    <col min="15" max="15" width="19" customWidth="1"/>
    <col min="17" max="256" width="8" hidden="1"/>
  </cols>
  <sheetData>
    <row r="1" spans="1:15" x14ac:dyDescent="0.35">
      <c r="B1" s="1" t="s">
        <v>0</v>
      </c>
      <c r="C1" s="1">
        <v>54</v>
      </c>
      <c r="D1" s="1" t="s">
        <v>1</v>
      </c>
    </row>
    <row r="2" spans="1:15" x14ac:dyDescent="0.35">
      <c r="B2" s="1" t="s">
        <v>2</v>
      </c>
      <c r="C2" s="1">
        <v>403</v>
      </c>
      <c r="D2" s="1" t="s">
        <v>72</v>
      </c>
    </row>
    <row r="3" spans="1:15" x14ac:dyDescent="0.35">
      <c r="B3" s="1" t="s">
        <v>4</v>
      </c>
      <c r="C3" s="1">
        <v>1</v>
      </c>
    </row>
    <row r="4" spans="1:15" x14ac:dyDescent="0.35">
      <c r="B4" s="1" t="s">
        <v>5</v>
      </c>
      <c r="C4" s="1">
        <v>352</v>
      </c>
    </row>
    <row r="5" spans="1:15" x14ac:dyDescent="0.35">
      <c r="B5" s="1" t="s">
        <v>6</v>
      </c>
      <c r="C5" s="5">
        <v>44253</v>
      </c>
    </row>
    <row r="6" spans="1:15" x14ac:dyDescent="0.35">
      <c r="B6" s="1" t="s">
        <v>7</v>
      </c>
      <c r="C6" s="1">
        <v>0</v>
      </c>
      <c r="D6" s="1" t="s">
        <v>8</v>
      </c>
    </row>
    <row r="8" spans="1:15" x14ac:dyDescent="0.35">
      <c r="A8" s="1" t="s">
        <v>9</v>
      </c>
      <c r="B8" s="50" t="s">
        <v>73</v>
      </c>
      <c r="C8" s="51"/>
      <c r="D8" s="51"/>
      <c r="E8" s="51"/>
      <c r="F8" s="51"/>
      <c r="G8" s="51"/>
      <c r="H8" s="51"/>
      <c r="I8" s="51"/>
      <c r="J8" s="51"/>
      <c r="K8" s="51"/>
      <c r="L8" s="51"/>
      <c r="M8" s="51"/>
      <c r="N8" s="51"/>
      <c r="O8" s="51"/>
    </row>
    <row r="9" spans="1:15" x14ac:dyDescent="0.35">
      <c r="C9" s="1">
        <v>4</v>
      </c>
      <c r="D9" s="1">
        <v>8</v>
      </c>
      <c r="E9" s="1">
        <v>12</v>
      </c>
      <c r="F9" s="1">
        <v>16</v>
      </c>
      <c r="G9" s="1">
        <v>20</v>
      </c>
      <c r="H9" s="1">
        <v>24</v>
      </c>
      <c r="I9" s="1">
        <v>28</v>
      </c>
      <c r="J9" s="1">
        <v>32</v>
      </c>
      <c r="K9" s="1">
        <v>36</v>
      </c>
      <c r="L9" s="1">
        <v>40</v>
      </c>
      <c r="M9" s="1">
        <v>44</v>
      </c>
      <c r="N9" s="1">
        <v>48</v>
      </c>
      <c r="O9" s="1">
        <v>52</v>
      </c>
    </row>
    <row r="10" spans="1:15" ht="15" thickBot="1" x14ac:dyDescent="0.4">
      <c r="C10" s="1" t="s">
        <v>29</v>
      </c>
      <c r="D10" s="1" t="s">
        <v>74</v>
      </c>
      <c r="E10" s="1" t="s">
        <v>75</v>
      </c>
      <c r="F10" s="1" t="s">
        <v>76</v>
      </c>
      <c r="G10" s="1" t="s">
        <v>77</v>
      </c>
      <c r="H10" s="1" t="s">
        <v>78</v>
      </c>
      <c r="I10" s="1" t="s">
        <v>79</v>
      </c>
      <c r="J10" s="1" t="s">
        <v>80</v>
      </c>
      <c r="K10" s="1" t="s">
        <v>81</v>
      </c>
      <c r="L10" s="1" t="s">
        <v>82</v>
      </c>
      <c r="M10" s="1" t="s">
        <v>83</v>
      </c>
      <c r="N10" s="1" t="s">
        <v>84</v>
      </c>
      <c r="O10" s="1" t="s">
        <v>45</v>
      </c>
    </row>
    <row r="11" spans="1:15" s="38" customFormat="1" ht="15" thickBot="1" x14ac:dyDescent="0.4">
      <c r="A11" s="37">
        <v>1</v>
      </c>
      <c r="B11" s="38" t="s">
        <v>46</v>
      </c>
      <c r="C11" s="4" t="s">
        <v>65</v>
      </c>
      <c r="D11" s="4">
        <v>0</v>
      </c>
      <c r="E11" s="4">
        <v>9764621482.0499992</v>
      </c>
      <c r="F11" s="4">
        <v>0</v>
      </c>
      <c r="G11" s="4">
        <v>9197974.4900000002</v>
      </c>
      <c r="H11" s="4">
        <v>377596480</v>
      </c>
      <c r="I11" s="4">
        <v>1293837978.27</v>
      </c>
      <c r="J11" s="4">
        <v>465294556.04000002</v>
      </c>
      <c r="K11" s="4">
        <v>0</v>
      </c>
      <c r="L11" s="4">
        <v>19154009</v>
      </c>
      <c r="M11" s="4">
        <v>0</v>
      </c>
      <c r="N11" s="4">
        <v>24941983.879999999</v>
      </c>
      <c r="O11" s="4" t="s">
        <v>269</v>
      </c>
    </row>
    <row r="16" spans="1:15" x14ac:dyDescent="0.35">
      <c r="O16" s="14"/>
    </row>
    <row r="350998" spans="1:1" x14ac:dyDescent="0.35">
      <c r="A350998" t="s">
        <v>47</v>
      </c>
    </row>
    <row r="350999" spans="1:1" x14ac:dyDescent="0.35">
      <c r="A350999" t="s">
        <v>48</v>
      </c>
    </row>
    <row r="351000" spans="1:1" x14ac:dyDescent="0.35">
      <c r="A351000" t="s">
        <v>49</v>
      </c>
    </row>
    <row r="351001" spans="1:1" x14ac:dyDescent="0.35">
      <c r="A351001" t="s">
        <v>50</v>
      </c>
    </row>
    <row r="351002" spans="1:1" x14ac:dyDescent="0.35">
      <c r="A351002" t="s">
        <v>51</v>
      </c>
    </row>
    <row r="351003" spans="1:1" x14ac:dyDescent="0.35">
      <c r="A351003" t="s">
        <v>52</v>
      </c>
    </row>
    <row r="351004" spans="1:1" x14ac:dyDescent="0.35">
      <c r="A351004" t="s">
        <v>53</v>
      </c>
    </row>
    <row r="351005" spans="1:1" x14ac:dyDescent="0.35">
      <c r="A351005" t="s">
        <v>54</v>
      </c>
    </row>
    <row r="351006" spans="1:1" x14ac:dyDescent="0.35">
      <c r="A351006" t="s">
        <v>55</v>
      </c>
    </row>
    <row r="351007" spans="1:1" x14ac:dyDescent="0.35">
      <c r="A351007" t="s">
        <v>56</v>
      </c>
    </row>
    <row r="351008" spans="1:1" x14ac:dyDescent="0.35">
      <c r="A351008" t="s">
        <v>57</v>
      </c>
    </row>
    <row r="351009" spans="1:1" x14ac:dyDescent="0.35">
      <c r="A351009" t="s">
        <v>58</v>
      </c>
    </row>
    <row r="351010" spans="1:1" x14ac:dyDescent="0.35">
      <c r="A351010" t="s">
        <v>59</v>
      </c>
    </row>
    <row r="351011" spans="1:1" x14ac:dyDescent="0.35">
      <c r="A351011" t="s">
        <v>60</v>
      </c>
    </row>
    <row r="351012" spans="1:1" x14ac:dyDescent="0.35">
      <c r="A351012" t="s">
        <v>61</v>
      </c>
    </row>
    <row r="351013" spans="1:1" x14ac:dyDescent="0.35">
      <c r="A351013" t="s">
        <v>62</v>
      </c>
    </row>
    <row r="351014" spans="1:1" x14ac:dyDescent="0.35">
      <c r="A351014" t="s">
        <v>63</v>
      </c>
    </row>
    <row r="351015" spans="1:1" x14ac:dyDescent="0.35">
      <c r="A351015" t="s">
        <v>64</v>
      </c>
    </row>
    <row r="351016" spans="1:1" x14ac:dyDescent="0.35">
      <c r="A351016" t="s">
        <v>65</v>
      </c>
    </row>
    <row r="351017" spans="1:1" x14ac:dyDescent="0.35">
      <c r="A351017" t="s">
        <v>66</v>
      </c>
    </row>
    <row r="351018" spans="1:1" x14ac:dyDescent="0.35">
      <c r="A351018" t="s">
        <v>67</v>
      </c>
    </row>
    <row r="351019" spans="1:1" x14ac:dyDescent="0.35">
      <c r="A351019" t="s">
        <v>68</v>
      </c>
    </row>
    <row r="351020" spans="1:1" x14ac:dyDescent="0.35">
      <c r="A351020" t="s">
        <v>69</v>
      </c>
    </row>
    <row r="351021" spans="1:1" x14ac:dyDescent="0.35">
      <c r="A351021" t="s">
        <v>70</v>
      </c>
    </row>
    <row r="351022" spans="1:1" x14ac:dyDescent="0.35">
      <c r="A351022" t="s">
        <v>71</v>
      </c>
    </row>
  </sheetData>
  <mergeCells count="1">
    <mergeCell ref="B8:O8"/>
  </mergeCells>
  <dataValidations xWindow="114" yWindow="806" count="13">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1" xr:uid="{3E055E1B-DA75-4F38-BFAB-5F18443877DF}">
      <formula1>$A$350997:$A$351022</formula1>
    </dataValidation>
    <dataValidation type="decimal" allowBlank="1" showInputMessage="1" showErrorMessage="1" errorTitle="Entrada no válida" error="Por favor escriba un número" promptTitle="Escriba un número en esta casilla" prompt=" Registre EN PESOS el valor total de TERRENOS. Si no tiene información registre 0 (cero)." sqref="D11" xr:uid="{AAB0781C-2B94-4272-BA9F-0E63E4EEF4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EDIFICACIONES Si no tiene información registre 0 (cero)." sqref="E11" xr:uid="{C950A572-032A-4D25-8F44-AE2A1164836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CONSTRUCCIONES EN CURSO. Si no tiene información registre 0 (cero)." sqref="F11" xr:uid="{76427535-69FD-460C-8A6B-355DFE5C84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MAQUINARIA + EQUIPO. Si no tiene información registre 0 (cero)." sqref="G11" xr:uid="{17468C11-EF51-432B-83C4-CD16A71378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EQUIPO DE TRANSPORTE + TRACCIÓN + ELEVACIÓN. Si no tiene información registre 0 (cero)." sqref="H11" xr:uid="{1F98F460-8C8C-47F9-9FE7-EB6391DDF73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EQUIPOS DE CÓMPUTO  + COMUNICACIÓN. Si no tiene información registre 0 (cero)." sqref="I11" xr:uid="{294BC64B-7AB9-4797-A036-CB29CCF2C5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MUEBLES + ENSERES + EQUIPOS DE OFICINA. Si no tiene información registre 0 (cero)." sqref="J11" xr:uid="{66B0D794-0515-4E33-A4BF-5C1A470EF6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BIENES MUEBLES EN BODEGA. Si no tiene información registre 0 (cero)." sqref="K11" xr:uid="{3853D261-DB57-4502-BEB3-58624DED91A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REDES + LÍNEAS + CABLES. Si no tiene información registre 0 (cero)." sqref="L11" xr:uid="{284B9DAA-CAB9-46A6-8876-41D3D3259B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LANTAS + DUCTOS + TÚNELES. Si no tiene información registre 0 (cero)." sqref="M11" xr:uid="{DB8724BB-947C-4F26-9D5D-0232EF1F496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por OTROS CONCEPTOS que tengan relación con este formulario y que no se hayan registrado. Si no tiene información registre 0 (cero)." sqref="N11" xr:uid="{4D2B573B-0744-4B36-B98D-D63B4273995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xr:uid="{2B90DC47-931A-437E-8D03-89F8DAAAB31B}">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IV23"/>
  <sheetViews>
    <sheetView topLeftCell="C1" workbookViewId="0">
      <selection activeCell="IY7" sqref="IY7:IY8"/>
    </sheetView>
  </sheetViews>
  <sheetFormatPr baseColWidth="10" defaultColWidth="9.1796875" defaultRowHeight="14.5" x14ac:dyDescent="0.35"/>
  <cols>
    <col min="2" max="2" width="69" customWidth="1"/>
    <col min="3" max="3" width="42" customWidth="1"/>
    <col min="4" max="4" width="22" customWidth="1"/>
    <col min="5" max="5" width="21" customWidth="1"/>
    <col min="6" max="6" width="19" customWidth="1"/>
    <col min="8" max="256" width="8" hidden="1"/>
  </cols>
  <sheetData>
    <row r="1" spans="1:6" x14ac:dyDescent="0.35">
      <c r="B1" s="1" t="s">
        <v>0</v>
      </c>
      <c r="C1" s="1">
        <v>54</v>
      </c>
      <c r="D1" s="1" t="s">
        <v>1</v>
      </c>
    </row>
    <row r="2" spans="1:6" x14ac:dyDescent="0.35">
      <c r="B2" s="1" t="s">
        <v>2</v>
      </c>
      <c r="C2" s="1">
        <v>391</v>
      </c>
      <c r="D2" s="1" t="s">
        <v>85</v>
      </c>
    </row>
    <row r="3" spans="1:6" x14ac:dyDescent="0.35">
      <c r="B3" s="1" t="s">
        <v>4</v>
      </c>
      <c r="C3" s="1">
        <v>1</v>
      </c>
    </row>
    <row r="4" spans="1:6" x14ac:dyDescent="0.35">
      <c r="B4" s="1" t="s">
        <v>5</v>
      </c>
      <c r="C4" s="1">
        <v>352</v>
      </c>
    </row>
    <row r="5" spans="1:6" x14ac:dyDescent="0.35">
      <c r="B5" s="1" t="s">
        <v>6</v>
      </c>
      <c r="C5" s="5">
        <v>44253</v>
      </c>
    </row>
    <row r="6" spans="1:6" x14ac:dyDescent="0.35">
      <c r="B6" s="1" t="s">
        <v>7</v>
      </c>
      <c r="C6" s="1">
        <v>0</v>
      </c>
      <c r="D6" s="1" t="s">
        <v>8</v>
      </c>
    </row>
    <row r="8" spans="1:6" x14ac:dyDescent="0.35">
      <c r="A8" s="1" t="s">
        <v>9</v>
      </c>
      <c r="B8" s="50" t="s">
        <v>86</v>
      </c>
      <c r="C8" s="51"/>
      <c r="D8" s="51"/>
      <c r="E8" s="51"/>
      <c r="F8" s="51"/>
    </row>
    <row r="9" spans="1:6" x14ac:dyDescent="0.35">
      <c r="C9" s="1">
        <v>4</v>
      </c>
      <c r="D9" s="1">
        <v>8</v>
      </c>
      <c r="E9" s="1">
        <v>12</v>
      </c>
      <c r="F9" s="1">
        <v>16</v>
      </c>
    </row>
    <row r="10" spans="1:6" ht="15" thickBot="1" x14ac:dyDescent="0.4">
      <c r="C10" s="1" t="s">
        <v>87</v>
      </c>
      <c r="D10" s="1" t="s">
        <v>88</v>
      </c>
      <c r="E10" s="1" t="s">
        <v>89</v>
      </c>
      <c r="F10" s="1" t="s">
        <v>45</v>
      </c>
    </row>
    <row r="11" spans="1:6" s="38" customFormat="1" ht="15" thickBot="1" x14ac:dyDescent="0.4">
      <c r="A11" s="37">
        <v>10</v>
      </c>
      <c r="B11" s="38" t="s">
        <v>90</v>
      </c>
      <c r="C11" s="4">
        <v>34</v>
      </c>
      <c r="D11" s="4">
        <v>33</v>
      </c>
      <c r="E11" s="4">
        <v>1</v>
      </c>
      <c r="F11" s="4"/>
    </row>
    <row r="12" spans="1:6" s="38" customFormat="1" ht="15" thickBot="1" x14ac:dyDescent="0.4">
      <c r="A12" s="37">
        <v>20</v>
      </c>
      <c r="B12" s="38" t="s">
        <v>91</v>
      </c>
      <c r="C12" s="4">
        <v>44</v>
      </c>
      <c r="D12" s="46">
        <v>43</v>
      </c>
      <c r="E12" s="46">
        <v>1</v>
      </c>
      <c r="F12" s="4"/>
    </row>
    <row r="13" spans="1:6" s="38" customFormat="1" ht="15" thickBot="1" x14ac:dyDescent="0.4">
      <c r="A13" s="37">
        <v>30</v>
      </c>
      <c r="B13" s="38" t="s">
        <v>92</v>
      </c>
      <c r="C13" s="47"/>
      <c r="D13" s="2" t="s">
        <v>93</v>
      </c>
      <c r="E13" s="47"/>
      <c r="F13" s="2" t="s">
        <v>13</v>
      </c>
    </row>
    <row r="14" spans="1:6" s="38" customFormat="1" ht="15" thickBot="1" x14ac:dyDescent="0.4">
      <c r="A14" s="37">
        <v>40</v>
      </c>
      <c r="B14" s="38" t="s">
        <v>94</v>
      </c>
      <c r="C14" s="4">
        <v>50</v>
      </c>
      <c r="D14" s="2" t="s">
        <v>93</v>
      </c>
      <c r="E14" s="4">
        <v>6</v>
      </c>
      <c r="F14" s="4" t="s">
        <v>13</v>
      </c>
    </row>
    <row r="15" spans="1:6" s="38" customFormat="1" ht="15" thickBot="1" x14ac:dyDescent="0.4">
      <c r="A15" s="37">
        <v>50</v>
      </c>
      <c r="B15" s="38" t="s">
        <v>95</v>
      </c>
      <c r="C15" s="4">
        <v>66</v>
      </c>
      <c r="D15" s="4">
        <v>61</v>
      </c>
      <c r="E15" s="4">
        <v>5</v>
      </c>
      <c r="F15" s="4" t="s">
        <v>270</v>
      </c>
    </row>
    <row r="16" spans="1:6" s="38" customFormat="1" ht="15" thickBot="1" x14ac:dyDescent="0.4">
      <c r="A16" s="37">
        <v>60</v>
      </c>
      <c r="B16" s="38" t="s">
        <v>96</v>
      </c>
      <c r="C16" s="47"/>
      <c r="D16" s="2" t="s">
        <v>93</v>
      </c>
      <c r="E16" s="47"/>
      <c r="F16" s="55"/>
    </row>
    <row r="23" spans="3:3" x14ac:dyDescent="0.35">
      <c r="C23" s="7"/>
    </row>
  </sheetData>
  <mergeCells count="1">
    <mergeCell ref="B8:F8"/>
  </mergeCells>
  <dataValidations count="13">
    <dataValidation type="decimal" allowBlank="1" showInputMessage="1" showErrorMessage="1" errorTitle="Entrada no válida" error="Por favor escriba un número" promptTitle="Escriba un número en esta casilla" prompt=" Registre EN NÚMERO la cantidad de cargos de LIBRE NOMBRAMIENTO Y REMOCIÓN que había en la planta al inicio de la gestión como Representante Legal." sqref="C11" xr:uid="{79D87F0A-127F-443F-B0BA-1F2E5E846D6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ÓN EN ESTA CELDA." sqref="D11" xr:uid="{1F77AA39-3297-4371-8FA0-2162045AA3D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LIBRE NOMBRAMIENTO Y REMOCIÓN al inicio de la gestión como Representante Legal." sqref="E11" xr:uid="{881562C9-F51A-4090-8AC6-7E08CDD78D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F14:F15 F11:F12" xr:uid="{5CD5006E-F5BC-476E-83F4-C5559F9FF74F}">
      <formula1>0</formula1>
      <formula2>390</formula2>
    </dataValidation>
    <dataValidation type="decimal" allowBlank="1" showInputMessage="1" showErrorMessage="1" errorTitle="Entrada no válida" error="Por favor escriba un número" promptTitle="Escriba un número en esta casilla" prompt=" Registre EN NÚMERO el valor total de cargos vacantes DE CARRERA al terminar la gestión como Representante Legal." sqref="E15" xr:uid="{3D295F0C-777A-4F2D-88EF-0887CF75D5E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cargos DE CARRERA provistos durante TODA la gestión como Representante Legal." sqref="D15" xr:uid="{DFE189B4-3C79-419D-BE45-76CB47A7AD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rgos DE CARRERA que hubo en la planta al terminar la gestión como Representante Legal." sqref="C15" xr:uid="{283F62EF-E68E-46C1-AA7A-9195E6931F7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CARRERA al inicio de la gestión como Representante Legal." sqref="E14" xr:uid="{ACF2A18A-C676-44A5-A8C0-C22F49B0C15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rgos DE CARRERA que había en la planta al inicio de la gestión como Representante Legal." sqref="C14" xr:uid="{5A4275B1-991D-4B1A-85FD-9888158CC8A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ÓN EN ESTA CELDA - CAMPO FORMULADO" sqref="C13 E16 C16 E13" xr:uid="{5C186755-E366-4B55-946C-8CC08D75C7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LIBRE NOMBRAMIENTO Y REMOCIÓN al terminar la gestión como Representante Legal." sqref="E12" xr:uid="{DBD2AC95-17F0-4B65-BB66-A1C51A97F1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cargos DE LIBRE NOMBRAMIENTO Y REMOCIÓN provistos durante TODA la gestión como Representante Legal." sqref="D12" xr:uid="{5BAE95D7-7976-458A-8982-0483D16413F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rgos de LIBRE NOMBRAMIENTO Y REMOCIÓN que hubo en la planta al terminar la gestión como Representante Legal." sqref="C12" xr:uid="{3ED3D86A-9E38-4DE5-AD83-FDC5857D2CD2}">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IW351018"/>
  <sheetViews>
    <sheetView topLeftCell="C1" zoomScale="55" zoomScaleNormal="55" workbookViewId="0">
      <selection activeCell="G17" sqref="G17"/>
    </sheetView>
  </sheetViews>
  <sheetFormatPr baseColWidth="10" defaultColWidth="9.1796875" defaultRowHeight="14.5" x14ac:dyDescent="0.35"/>
  <cols>
    <col min="2" max="2" width="16" customWidth="1"/>
    <col min="3" max="3" width="32" customWidth="1"/>
    <col min="4" max="4" width="19" customWidth="1"/>
    <col min="5" max="5" width="23.08984375" customWidth="1"/>
    <col min="6" max="6" width="46.7265625" customWidth="1"/>
    <col min="7" max="7" width="61" style="22" customWidth="1"/>
    <col min="8" max="8" width="25" customWidth="1"/>
    <col min="9" max="9" width="38" customWidth="1"/>
    <col min="10" max="10" width="19" customWidth="1"/>
    <col min="12" max="255" width="8" hidden="1"/>
    <col min="256" max="256" width="22.81640625" hidden="1" customWidth="1"/>
    <col min="257" max="257" width="9.1796875" style="19"/>
  </cols>
  <sheetData>
    <row r="1" spans="1:256" x14ac:dyDescent="0.35">
      <c r="B1" s="1" t="s">
        <v>0</v>
      </c>
      <c r="C1" s="1">
        <v>54</v>
      </c>
      <c r="D1" s="1" t="s">
        <v>1</v>
      </c>
    </row>
    <row r="2" spans="1:256" x14ac:dyDescent="0.35">
      <c r="B2" s="1" t="s">
        <v>2</v>
      </c>
      <c r="C2" s="1">
        <v>392</v>
      </c>
      <c r="D2" s="1" t="s">
        <v>97</v>
      </c>
    </row>
    <row r="3" spans="1:256" x14ac:dyDescent="0.35">
      <c r="B3" s="1" t="s">
        <v>4</v>
      </c>
      <c r="C3" s="1">
        <v>1</v>
      </c>
    </row>
    <row r="4" spans="1:256" x14ac:dyDescent="0.35">
      <c r="B4" s="1" t="s">
        <v>5</v>
      </c>
      <c r="C4" s="1">
        <v>352</v>
      </c>
    </row>
    <row r="5" spans="1:256" x14ac:dyDescent="0.35">
      <c r="B5" s="1" t="s">
        <v>6</v>
      </c>
      <c r="C5" s="5">
        <v>44253</v>
      </c>
    </row>
    <row r="6" spans="1:256" x14ac:dyDescent="0.35">
      <c r="B6" s="1" t="s">
        <v>7</v>
      </c>
      <c r="C6" s="1">
        <v>0</v>
      </c>
      <c r="D6" s="1" t="s">
        <v>8</v>
      </c>
    </row>
    <row r="8" spans="1:256" x14ac:dyDescent="0.35">
      <c r="A8" s="1" t="s">
        <v>9</v>
      </c>
      <c r="B8" s="50" t="s">
        <v>98</v>
      </c>
      <c r="C8" s="51"/>
      <c r="D8" s="51"/>
      <c r="E8" s="51"/>
      <c r="F8" s="51"/>
      <c r="G8" s="52"/>
      <c r="H8" s="51"/>
      <c r="I8" s="51"/>
      <c r="J8" s="51"/>
    </row>
    <row r="9" spans="1:256" x14ac:dyDescent="0.35">
      <c r="C9" s="1">
        <v>2</v>
      </c>
      <c r="D9" s="1">
        <v>3</v>
      </c>
      <c r="E9" s="1">
        <v>4</v>
      </c>
      <c r="F9" s="1">
        <v>8</v>
      </c>
      <c r="G9" s="8">
        <v>11</v>
      </c>
      <c r="H9" s="1">
        <v>12</v>
      </c>
      <c r="I9" s="1">
        <v>16</v>
      </c>
      <c r="J9" s="1">
        <v>20</v>
      </c>
    </row>
    <row r="10" spans="1:256" ht="15" thickBot="1" x14ac:dyDescent="0.4">
      <c r="C10" s="1" t="s">
        <v>99</v>
      </c>
      <c r="D10" s="1" t="s">
        <v>100</v>
      </c>
      <c r="E10" s="10" t="s">
        <v>29</v>
      </c>
      <c r="F10" s="10" t="s">
        <v>101</v>
      </c>
      <c r="G10" s="10" t="s">
        <v>102</v>
      </c>
      <c r="H10" s="10" t="s">
        <v>103</v>
      </c>
      <c r="I10" s="10" t="s">
        <v>104</v>
      </c>
      <c r="J10" s="10" t="s">
        <v>45</v>
      </c>
    </row>
    <row r="11" spans="1:256" ht="29.5" thickBot="1" x14ac:dyDescent="0.4">
      <c r="A11" s="1">
        <v>1</v>
      </c>
      <c r="B11" t="s">
        <v>46</v>
      </c>
      <c r="C11" s="4" t="s">
        <v>105</v>
      </c>
      <c r="D11" s="15"/>
      <c r="E11" s="11" t="s">
        <v>65</v>
      </c>
      <c r="F11" s="40" t="s">
        <v>238</v>
      </c>
      <c r="G11" s="44" t="s">
        <v>253</v>
      </c>
      <c r="H11" s="13" t="s">
        <v>106</v>
      </c>
      <c r="I11" s="45">
        <v>387184730</v>
      </c>
      <c r="J11" s="12"/>
      <c r="O11" t="s">
        <v>167</v>
      </c>
    </row>
    <row r="12" spans="1:256" ht="29.5" thickBot="1" x14ac:dyDescent="0.4">
      <c r="A12" s="6">
        <v>2</v>
      </c>
      <c r="B12" s="7" t="s">
        <v>149</v>
      </c>
      <c r="D12" s="16"/>
      <c r="E12" s="11" t="s">
        <v>65</v>
      </c>
      <c r="F12" s="40" t="s">
        <v>239</v>
      </c>
      <c r="G12" s="44" t="s">
        <v>254</v>
      </c>
      <c r="H12" s="13" t="s">
        <v>106</v>
      </c>
      <c r="I12" s="45">
        <v>366248293</v>
      </c>
      <c r="J12" s="12"/>
    </row>
    <row r="13" spans="1:256" ht="29.5" thickBot="1" x14ac:dyDescent="0.4">
      <c r="A13" s="6">
        <v>3</v>
      </c>
      <c r="B13" s="7" t="s">
        <v>150</v>
      </c>
      <c r="D13" s="16"/>
      <c r="E13" s="11" t="s">
        <v>65</v>
      </c>
      <c r="F13" s="41" t="s">
        <v>240</v>
      </c>
      <c r="G13" s="44" t="s">
        <v>255</v>
      </c>
      <c r="H13" s="13" t="s">
        <v>106</v>
      </c>
      <c r="I13" s="45">
        <v>24550233</v>
      </c>
      <c r="J13" s="12"/>
    </row>
    <row r="14" spans="1:256" ht="44" thickBot="1" x14ac:dyDescent="0.4">
      <c r="A14" s="6">
        <v>4</v>
      </c>
      <c r="B14" s="7" t="s">
        <v>151</v>
      </c>
      <c r="D14" s="16"/>
      <c r="E14" s="11" t="s">
        <v>65</v>
      </c>
      <c r="F14" s="41" t="s">
        <v>241</v>
      </c>
      <c r="G14" s="44" t="s">
        <v>256</v>
      </c>
      <c r="H14" s="13" t="s">
        <v>108</v>
      </c>
      <c r="I14" s="45">
        <v>1771735159</v>
      </c>
      <c r="J14" s="12" t="s">
        <v>268</v>
      </c>
    </row>
    <row r="15" spans="1:256" ht="44" thickBot="1" x14ac:dyDescent="0.4">
      <c r="A15" s="6">
        <v>5</v>
      </c>
      <c r="B15" s="7" t="s">
        <v>152</v>
      </c>
      <c r="D15" s="16"/>
      <c r="E15" s="11" t="s">
        <v>65</v>
      </c>
      <c r="F15" s="42" t="s">
        <v>242</v>
      </c>
      <c r="G15" s="44" t="s">
        <v>257</v>
      </c>
      <c r="H15" s="13" t="s">
        <v>108</v>
      </c>
      <c r="I15" s="45">
        <v>165821904</v>
      </c>
      <c r="J15" s="12" t="s">
        <v>268</v>
      </c>
    </row>
    <row r="16" spans="1:256" ht="44" thickBot="1" x14ac:dyDescent="0.4">
      <c r="A16" s="6">
        <v>6</v>
      </c>
      <c r="B16" s="7" t="s">
        <v>153</v>
      </c>
      <c r="D16" s="16"/>
      <c r="E16" s="11" t="s">
        <v>65</v>
      </c>
      <c r="F16" s="41" t="s">
        <v>243</v>
      </c>
      <c r="G16" s="44" t="s">
        <v>258</v>
      </c>
      <c r="H16" s="13" t="s">
        <v>108</v>
      </c>
      <c r="I16" s="45">
        <v>319376263</v>
      </c>
      <c r="J16" s="12" t="s">
        <v>268</v>
      </c>
      <c r="K16" s="19"/>
      <c r="L16" s="19"/>
      <c r="M16" s="19"/>
      <c r="N16" s="19"/>
      <c r="O16" s="21"/>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ht="29.5" thickBot="1" x14ac:dyDescent="0.4">
      <c r="A17" s="6">
        <v>7</v>
      </c>
      <c r="B17" s="7" t="s">
        <v>154</v>
      </c>
      <c r="D17" s="16"/>
      <c r="E17" s="11" t="s">
        <v>65</v>
      </c>
      <c r="F17" s="42" t="s">
        <v>244</v>
      </c>
      <c r="G17" s="44" t="s">
        <v>259</v>
      </c>
      <c r="H17" s="13" t="s">
        <v>108</v>
      </c>
      <c r="I17" s="45">
        <v>840153442</v>
      </c>
      <c r="J17" s="12" t="s">
        <v>268</v>
      </c>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ht="58.5" thickBot="1" x14ac:dyDescent="0.4">
      <c r="A18" s="6">
        <v>8</v>
      </c>
      <c r="B18" s="7" t="s">
        <v>155</v>
      </c>
      <c r="D18" s="16"/>
      <c r="E18" s="11" t="s">
        <v>65</v>
      </c>
      <c r="F18" s="42" t="s">
        <v>245</v>
      </c>
      <c r="G18" s="44" t="s">
        <v>260</v>
      </c>
      <c r="H18" s="13" t="s">
        <v>106</v>
      </c>
      <c r="I18" s="45">
        <v>854859607</v>
      </c>
      <c r="J18" s="12"/>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ht="29.5" thickBot="1" x14ac:dyDescent="0.4">
      <c r="A19" s="6">
        <v>9</v>
      </c>
      <c r="B19" s="7" t="s">
        <v>156</v>
      </c>
      <c r="D19" s="16"/>
      <c r="E19" s="11" t="s">
        <v>65</v>
      </c>
      <c r="F19" s="41" t="s">
        <v>246</v>
      </c>
      <c r="G19" s="44" t="s">
        <v>261</v>
      </c>
      <c r="H19" s="13" t="s">
        <v>106</v>
      </c>
      <c r="I19" s="45">
        <v>19781275</v>
      </c>
      <c r="J19" s="12"/>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56" ht="29.5" thickBot="1" x14ac:dyDescent="0.4">
      <c r="A20" s="6">
        <v>10</v>
      </c>
      <c r="B20" s="7" t="s">
        <v>157</v>
      </c>
      <c r="D20" s="16"/>
      <c r="E20" s="11" t="s">
        <v>65</v>
      </c>
      <c r="F20" s="41" t="s">
        <v>247</v>
      </c>
      <c r="G20" s="44" t="s">
        <v>262</v>
      </c>
      <c r="H20" s="13" t="s">
        <v>106</v>
      </c>
      <c r="I20" s="45">
        <v>188647400</v>
      </c>
      <c r="J20" s="12"/>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1:256" ht="44" thickBot="1" x14ac:dyDescent="0.4">
      <c r="A21" s="6">
        <v>11</v>
      </c>
      <c r="B21" s="7" t="s">
        <v>158</v>
      </c>
      <c r="D21" s="16"/>
      <c r="E21" s="11" t="s">
        <v>65</v>
      </c>
      <c r="F21" s="43" t="s">
        <v>248</v>
      </c>
      <c r="G21" s="44" t="s">
        <v>263</v>
      </c>
      <c r="H21" s="13" t="s">
        <v>108</v>
      </c>
      <c r="I21" s="45">
        <v>823851368</v>
      </c>
      <c r="J21" s="12" t="s">
        <v>268</v>
      </c>
    </row>
    <row r="22" spans="1:256" ht="87.5" thickBot="1" x14ac:dyDescent="0.4">
      <c r="A22" s="6">
        <v>12</v>
      </c>
      <c r="B22" s="7" t="s">
        <v>159</v>
      </c>
      <c r="D22" s="16"/>
      <c r="E22" s="11" t="s">
        <v>65</v>
      </c>
      <c r="F22" s="43" t="s">
        <v>249</v>
      </c>
      <c r="G22" s="44" t="s">
        <v>264</v>
      </c>
      <c r="H22" s="13" t="s">
        <v>106</v>
      </c>
      <c r="I22" s="45">
        <v>104978915</v>
      </c>
      <c r="J22" s="12"/>
    </row>
    <row r="23" spans="1:256" ht="29.5" thickBot="1" x14ac:dyDescent="0.4">
      <c r="A23" s="6">
        <v>13</v>
      </c>
      <c r="B23" s="7" t="s">
        <v>160</v>
      </c>
      <c r="D23" s="16"/>
      <c r="E23" s="11" t="s">
        <v>65</v>
      </c>
      <c r="F23" s="43" t="s">
        <v>250</v>
      </c>
      <c r="G23" s="44" t="s">
        <v>265</v>
      </c>
      <c r="H23" s="13" t="s">
        <v>106</v>
      </c>
      <c r="I23" s="45">
        <v>210753608</v>
      </c>
      <c r="J23" s="12"/>
    </row>
    <row r="24" spans="1:256" ht="44" thickBot="1" x14ac:dyDescent="0.4">
      <c r="A24" s="6">
        <v>14</v>
      </c>
      <c r="B24" s="7" t="s">
        <v>161</v>
      </c>
      <c r="D24" s="16"/>
      <c r="E24" s="11" t="s">
        <v>65</v>
      </c>
      <c r="F24" s="43" t="s">
        <v>251</v>
      </c>
      <c r="G24" s="44" t="s">
        <v>266</v>
      </c>
      <c r="H24" s="13" t="s">
        <v>106</v>
      </c>
      <c r="I24" s="45">
        <v>498021228</v>
      </c>
      <c r="J24" s="12"/>
    </row>
    <row r="25" spans="1:256" ht="73" thickBot="1" x14ac:dyDescent="0.4">
      <c r="A25" s="6">
        <v>15</v>
      </c>
      <c r="B25" s="7" t="s">
        <v>162</v>
      </c>
      <c r="D25" s="16"/>
      <c r="E25" s="11" t="s">
        <v>65</v>
      </c>
      <c r="F25" s="44" t="s">
        <v>252</v>
      </c>
      <c r="G25" s="44" t="s">
        <v>267</v>
      </c>
      <c r="H25" s="13" t="s">
        <v>106</v>
      </c>
      <c r="I25" s="44">
        <v>619672744</v>
      </c>
      <c r="J25" s="12"/>
    </row>
    <row r="350994" spans="1:3" x14ac:dyDescent="0.35">
      <c r="A350994" t="s">
        <v>105</v>
      </c>
      <c r="B350994" t="s">
        <v>47</v>
      </c>
      <c r="C350994" t="s">
        <v>106</v>
      </c>
    </row>
    <row r="350995" spans="1:3" x14ac:dyDescent="0.35">
      <c r="A350995" t="s">
        <v>107</v>
      </c>
      <c r="B350995" t="s">
        <v>48</v>
      </c>
      <c r="C350995" t="s">
        <v>108</v>
      </c>
    </row>
    <row r="350996" spans="1:3" x14ac:dyDescent="0.35">
      <c r="B350996" t="s">
        <v>49</v>
      </c>
      <c r="C350996" t="s">
        <v>26</v>
      </c>
    </row>
    <row r="350997" spans="1:3" x14ac:dyDescent="0.35">
      <c r="B350997" t="s">
        <v>50</v>
      </c>
    </row>
    <row r="350998" spans="1:3" x14ac:dyDescent="0.35">
      <c r="B350998" t="s">
        <v>51</v>
      </c>
    </row>
    <row r="350999" spans="1:3" x14ac:dyDescent="0.35">
      <c r="B350999" t="s">
        <v>52</v>
      </c>
    </row>
    <row r="351000" spans="1:3" x14ac:dyDescent="0.35">
      <c r="B351000" t="s">
        <v>53</v>
      </c>
    </row>
    <row r="351001" spans="1:3" x14ac:dyDescent="0.35">
      <c r="B351001" t="s">
        <v>54</v>
      </c>
    </row>
    <row r="351002" spans="1:3" x14ac:dyDescent="0.35">
      <c r="B351002" t="s">
        <v>55</v>
      </c>
    </row>
    <row r="351003" spans="1:3" x14ac:dyDescent="0.35">
      <c r="B351003" t="s">
        <v>56</v>
      </c>
    </row>
    <row r="351004" spans="1:3" x14ac:dyDescent="0.35">
      <c r="B351004" t="s">
        <v>57</v>
      </c>
    </row>
    <row r="351005" spans="1:3" x14ac:dyDescent="0.35">
      <c r="B351005" t="s">
        <v>58</v>
      </c>
    </row>
    <row r="351006" spans="1:3" x14ac:dyDescent="0.35">
      <c r="B351006" t="s">
        <v>59</v>
      </c>
    </row>
    <row r="351007" spans="1:3" x14ac:dyDescent="0.35">
      <c r="B351007" t="s">
        <v>60</v>
      </c>
    </row>
    <row r="351008" spans="1:3" x14ac:dyDescent="0.35">
      <c r="B351008" t="s">
        <v>61</v>
      </c>
    </row>
    <row r="351009" spans="2:2" x14ac:dyDescent="0.35">
      <c r="B351009" t="s">
        <v>62</v>
      </c>
    </row>
    <row r="351010" spans="2:2" x14ac:dyDescent="0.35">
      <c r="B351010" t="s">
        <v>63</v>
      </c>
    </row>
    <row r="351011" spans="2:2" x14ac:dyDescent="0.35">
      <c r="B351011" t="s">
        <v>64</v>
      </c>
    </row>
    <row r="351012" spans="2:2" x14ac:dyDescent="0.35">
      <c r="B351012" t="s">
        <v>65</v>
      </c>
    </row>
    <row r="351013" spans="2:2" x14ac:dyDescent="0.35">
      <c r="B351013" t="s">
        <v>66</v>
      </c>
    </row>
    <row r="351014" spans="2:2" x14ac:dyDescent="0.35">
      <c r="B351014" t="s">
        <v>67</v>
      </c>
    </row>
    <row r="351015" spans="2:2" x14ac:dyDescent="0.35">
      <c r="B351015" t="s">
        <v>68</v>
      </c>
    </row>
    <row r="351016" spans="2:2" x14ac:dyDescent="0.35">
      <c r="B351016" t="s">
        <v>69</v>
      </c>
    </row>
    <row r="351017" spans="2:2" x14ac:dyDescent="0.35">
      <c r="B351017" t="s">
        <v>70</v>
      </c>
    </row>
    <row r="351018" spans="2:2" x14ac:dyDescent="0.35">
      <c r="B351018" t="s">
        <v>71</v>
      </c>
    </row>
  </sheetData>
  <autoFilter ref="A10:IV25" xr:uid="{D2315FA9-A8BB-4C24-B26E-5951C980D21B}"/>
  <mergeCells count="1">
    <mergeCell ref="B8:J8"/>
  </mergeCells>
  <phoneticPr fontId="5" type="noConversion"/>
  <dataValidations xWindow="1110" yWindow="308" count="7">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 Fecha OBLIGATORIA, DIGITE 1900/01/01" sqref="C11" xr:uid="{00000000-0002-0000-0400-000000000000}">
      <formula1>$A$350993:$A$350995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J25"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VIGENCIA por año durante la cual se inició el proyecto. Incluya tantas filas como proyectos haya iniciado durante gestión como Representante Legal. Empiece por el último año" sqref="E11:E25" xr:uid="{00000000-0002-0000-0400-000002000000}">
      <formula1>$B$350993:$B$351018</formula1>
    </dataValidation>
    <dataValidation type="list" allowBlank="1" showInputMessage="1" showErrorMessage="1" errorTitle="Entrada no válida" error="Por favor seleccione un elemento de la lista" promptTitle="Seleccione un elemento de la lista" prompt=" Seleccione de la lista el ESTADO del proyecto al término de la gestión como Representante Legal." sqref="H11:H25" xr:uid="{00000000-0002-0000-0400-000005000000}">
      <formula1>$C$350993:$C$350996</formula1>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I11:I24" xr:uid="{42178DEC-EF14-4B3B-A96C-4E79ECC3CBA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G11:G24" xr:uid="{14A525D8-1FE6-4C8F-9AF3-DDB4B866764D}">
      <formula1>0</formula1>
      <formula2>390</formula2>
    </dataValidation>
  </dataValidations>
  <pageMargins left="0.7" right="0.7" top="0.75" bottom="0.75" header="0.3" footer="0.3"/>
  <pageSetup orientation="portrait" verticalDpi="597"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V351027"/>
  <sheetViews>
    <sheetView topLeftCell="A10" workbookViewId="0">
      <selection activeCell="C15" sqref="C15"/>
    </sheetView>
  </sheetViews>
  <sheetFormatPr baseColWidth="10" defaultColWidth="9.1796875" defaultRowHeight="14.5" x14ac:dyDescent="0.35"/>
  <cols>
    <col min="2" max="2" width="16" customWidth="1"/>
    <col min="3" max="3" width="32" customWidth="1"/>
    <col min="4" max="4" width="19" customWidth="1"/>
    <col min="5" max="5" width="14" customWidth="1"/>
    <col min="6" max="6" width="31" customWidth="1"/>
    <col min="7" max="8" width="34" customWidth="1"/>
    <col min="9" max="9" width="12" customWidth="1"/>
    <col min="10" max="10" width="21" customWidth="1"/>
    <col min="11" max="11" width="18" customWidth="1"/>
    <col min="13" max="256" width="8" hidden="1"/>
  </cols>
  <sheetData>
    <row r="1" spans="1:11" x14ac:dyDescent="0.35">
      <c r="B1" s="1" t="s">
        <v>0</v>
      </c>
      <c r="C1" s="1">
        <v>54</v>
      </c>
      <c r="D1" s="1" t="s">
        <v>1</v>
      </c>
    </row>
    <row r="2" spans="1:11" x14ac:dyDescent="0.35">
      <c r="B2" s="1" t="s">
        <v>2</v>
      </c>
      <c r="C2" s="1">
        <v>393</v>
      </c>
      <c r="D2" s="1" t="s">
        <v>109</v>
      </c>
    </row>
    <row r="3" spans="1:11" x14ac:dyDescent="0.35">
      <c r="B3" s="1" t="s">
        <v>4</v>
      </c>
      <c r="C3" s="1">
        <v>1</v>
      </c>
    </row>
    <row r="4" spans="1:11" x14ac:dyDescent="0.35">
      <c r="B4" s="1" t="s">
        <v>5</v>
      </c>
      <c r="C4" s="1">
        <v>352</v>
      </c>
    </row>
    <row r="5" spans="1:11" x14ac:dyDescent="0.35">
      <c r="B5" s="1" t="s">
        <v>6</v>
      </c>
      <c r="C5" s="5">
        <v>44253</v>
      </c>
    </row>
    <row r="6" spans="1:11" x14ac:dyDescent="0.35">
      <c r="B6" s="1" t="s">
        <v>7</v>
      </c>
      <c r="C6" s="1">
        <v>0</v>
      </c>
      <c r="D6" s="1" t="s">
        <v>8</v>
      </c>
    </row>
    <row r="8" spans="1:11" x14ac:dyDescent="0.35">
      <c r="A8" s="1" t="s">
        <v>9</v>
      </c>
      <c r="B8" s="50" t="s">
        <v>110</v>
      </c>
      <c r="C8" s="51"/>
      <c r="D8" s="51"/>
      <c r="E8" s="51"/>
      <c r="F8" s="51"/>
      <c r="G8" s="51"/>
      <c r="H8" s="51"/>
      <c r="I8" s="51"/>
      <c r="J8" s="51"/>
      <c r="K8" s="51"/>
    </row>
    <row r="9" spans="1:11" x14ac:dyDescent="0.35">
      <c r="C9" s="1">
        <v>2</v>
      </c>
      <c r="D9" s="1">
        <v>3</v>
      </c>
      <c r="E9" s="1">
        <v>4</v>
      </c>
      <c r="F9" s="1">
        <v>8</v>
      </c>
      <c r="G9" s="1">
        <v>12</v>
      </c>
      <c r="H9" s="1">
        <v>16</v>
      </c>
      <c r="I9" s="1">
        <v>20</v>
      </c>
      <c r="J9" s="1">
        <v>24</v>
      </c>
      <c r="K9" s="1">
        <v>28</v>
      </c>
    </row>
    <row r="10" spans="1:11" x14ac:dyDescent="0.35">
      <c r="C10" s="1" t="s">
        <v>99</v>
      </c>
      <c r="D10" s="1" t="s">
        <v>100</v>
      </c>
      <c r="E10" s="1" t="s">
        <v>29</v>
      </c>
      <c r="F10" s="1" t="s">
        <v>111</v>
      </c>
      <c r="G10" s="1" t="s">
        <v>112</v>
      </c>
      <c r="H10" s="1" t="s">
        <v>113</v>
      </c>
      <c r="I10" s="1" t="s">
        <v>114</v>
      </c>
      <c r="J10" s="1" t="s">
        <v>115</v>
      </c>
      <c r="K10" s="1" t="s">
        <v>116</v>
      </c>
    </row>
    <row r="11" spans="1:11" s="36" customFormat="1" x14ac:dyDescent="0.35">
      <c r="A11" s="35">
        <v>1</v>
      </c>
      <c r="B11" s="36" t="s">
        <v>46</v>
      </c>
      <c r="C11" s="4" t="s">
        <v>107</v>
      </c>
      <c r="D11" s="4" t="s">
        <v>172</v>
      </c>
      <c r="E11" s="4" t="s">
        <v>71</v>
      </c>
      <c r="F11" s="4" t="s">
        <v>173</v>
      </c>
      <c r="G11" s="4" t="s">
        <v>173</v>
      </c>
      <c r="H11" s="4" t="s">
        <v>173</v>
      </c>
      <c r="I11" s="4" t="s">
        <v>26</v>
      </c>
      <c r="J11" s="4">
        <v>0</v>
      </c>
      <c r="K11" s="4" t="s">
        <v>13</v>
      </c>
    </row>
    <row r="351003" spans="1:3" x14ac:dyDescent="0.35">
      <c r="A351003" t="s">
        <v>105</v>
      </c>
      <c r="B351003" t="s">
        <v>47</v>
      </c>
      <c r="C351003" t="s">
        <v>106</v>
      </c>
    </row>
    <row r="351004" spans="1:3" x14ac:dyDescent="0.35">
      <c r="A351004" t="s">
        <v>107</v>
      </c>
      <c r="B351004" t="s">
        <v>48</v>
      </c>
      <c r="C351004" t="s">
        <v>108</v>
      </c>
    </row>
    <row r="351005" spans="1:3" x14ac:dyDescent="0.35">
      <c r="B351005" t="s">
        <v>49</v>
      </c>
      <c r="C351005" t="s">
        <v>26</v>
      </c>
    </row>
    <row r="351006" spans="1:3" x14ac:dyDescent="0.35">
      <c r="B351006" t="s">
        <v>50</v>
      </c>
    </row>
    <row r="351007" spans="1:3" x14ac:dyDescent="0.35">
      <c r="B351007" t="s">
        <v>51</v>
      </c>
    </row>
    <row r="351008" spans="1:3" x14ac:dyDescent="0.35">
      <c r="B351008" t="s">
        <v>52</v>
      </c>
    </row>
    <row r="351009" spans="2:2" x14ac:dyDescent="0.35">
      <c r="B351009" t="s">
        <v>53</v>
      </c>
    </row>
    <row r="351010" spans="2:2" x14ac:dyDescent="0.35">
      <c r="B351010" t="s">
        <v>54</v>
      </c>
    </row>
    <row r="351011" spans="2:2" x14ac:dyDescent="0.35">
      <c r="B351011" t="s">
        <v>55</v>
      </c>
    </row>
    <row r="351012" spans="2:2" x14ac:dyDescent="0.35">
      <c r="B351012" t="s">
        <v>56</v>
      </c>
    </row>
    <row r="351013" spans="2:2" x14ac:dyDescent="0.35">
      <c r="B351013" t="s">
        <v>57</v>
      </c>
    </row>
    <row r="351014" spans="2:2" x14ac:dyDescent="0.35">
      <c r="B351014" t="s">
        <v>58</v>
      </c>
    </row>
    <row r="351015" spans="2:2" x14ac:dyDescent="0.35">
      <c r="B351015" t="s">
        <v>59</v>
      </c>
    </row>
    <row r="351016" spans="2:2" x14ac:dyDescent="0.35">
      <c r="B351016" t="s">
        <v>60</v>
      </c>
    </row>
    <row r="351017" spans="2:2" x14ac:dyDescent="0.35">
      <c r="B351017" t="s">
        <v>61</v>
      </c>
    </row>
    <row r="351018" spans="2:2" x14ac:dyDescent="0.35">
      <c r="B351018" t="s">
        <v>62</v>
      </c>
    </row>
    <row r="351019" spans="2:2" x14ac:dyDescent="0.35">
      <c r="B351019" t="s">
        <v>63</v>
      </c>
    </row>
    <row r="351020" spans="2:2" x14ac:dyDescent="0.35">
      <c r="B351020" t="s">
        <v>64</v>
      </c>
    </row>
    <row r="351021" spans="2:2" x14ac:dyDescent="0.35">
      <c r="B351021" t="s">
        <v>65</v>
      </c>
    </row>
    <row r="351022" spans="2:2" x14ac:dyDescent="0.35">
      <c r="B351022" t="s">
        <v>66</v>
      </c>
    </row>
    <row r="351023" spans="2:2" x14ac:dyDescent="0.35">
      <c r="B351023" t="s">
        <v>67</v>
      </c>
    </row>
    <row r="351024" spans="2:2" x14ac:dyDescent="0.35">
      <c r="B351024" t="s">
        <v>68</v>
      </c>
    </row>
    <row r="351025" spans="2:2" x14ac:dyDescent="0.35">
      <c r="B351025" t="s">
        <v>69</v>
      </c>
    </row>
    <row r="351026" spans="2:2" x14ac:dyDescent="0.35">
      <c r="B351026" t="s">
        <v>70</v>
      </c>
    </row>
    <row r="351027" spans="2:2" x14ac:dyDescent="0.35">
      <c r="B351027" t="s">
        <v>71</v>
      </c>
    </row>
  </sheetData>
  <mergeCells count="1">
    <mergeCell ref="B8:K8"/>
  </mergeCells>
  <dataValidations xWindow="492" yWindow="687" count="9">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xr:uid="{44F2AF87-31D5-42C9-8A76-2F63DCF21770}">
      <formula1>0</formula1>
      <formula2>290</formula2>
    </dataValidation>
    <dataValidation type="textLength" allowBlank="1" showInputMessage="1" showErrorMessage="1" errorTitle="Entrada no válida" error="Escriba un texto  Maximo 390 Caracteres" promptTitle="Cualquier contenido Maximo 390 Caracteres" prompt=" Registre DE MANERA BREVE el objeto de la obra pública. (MÁX. 390 CARACTERES)" sqref="F11" xr:uid="{F789C96F-CA06-4925-A07E-206D6B856061}">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COMPLETO si es p. natural o la razón social si es p. jurídica del CONTRATISTA de la obra. (MÁX. 390 CARACTERES)" sqref="G11" xr:uid="{96C9B703-FB25-4DBC-B843-DF807B0E72B7}">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COMPLETO si es p. natural o la razón social si es p. jurídica del INTERVENTOR de la obra. (MÁX. 390 CARACTERES)" sqref="H11" xr:uid="{AE95050B-8F4F-4F49-91E3-7B80DF3D67E6}">
      <formula1>0</formula1>
      <formula2>390</formula2>
    </dataValidation>
    <dataValidation type="decimal" allowBlank="1" showInputMessage="1" showErrorMessage="1" errorTitle="Entrada no válida" error="Por favor escriba un número" promptTitle="Escriba un número en esta casilla" prompt=" Registre EN PESOS el valor TOTAL EJECUTADO en la obra pública al término de la gestión como Representante Legal" sqref="J11" xr:uid="{E36C971E-DDE0-435B-93BD-2FFCD923008B}">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K11" xr:uid="{A10EC0E0-1B81-45BD-AFA7-0029AEB9504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ESTADO del proyecto al término de la gestión como Representante Legal." sqref="I11" xr:uid="{C9AAC10C-EA7F-440C-99CA-C265E9C51138}">
      <formula1>$C$350999:$C$351002</formula1>
    </dataValidation>
    <dataValidation type="list" allowBlank="1" showInputMessage="1" showErrorMessage="1" errorTitle="Entrada no válida" error="Por favor seleccione un elemento de la lista" promptTitle="Seleccione un elemento de la lista" prompt=" Seleccione de la lista la VIGENCIA por año durante la cual inició la obra pública. Incluya tantas filas como obras públicas hayan iniciado durante gestión como Rep Legal. Empiece por el último año." sqref="E11" xr:uid="{E7B4EABD-41DB-4D89-93DD-F1C624420A7E}">
      <formula1>$B$350999:$B$351024</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 Fecha OBLIGATORIA, DIGITE 1900/01/01" sqref="C11" xr:uid="{3BB61E2B-2DB3-4B2B-ABE9-0D9E3DC25DE5}">
      <formula1>$A$350999:$A$351001</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IV351009"/>
  <sheetViews>
    <sheetView zoomScale="70" zoomScaleNormal="70" workbookViewId="0">
      <selection activeCell="F19" sqref="F19"/>
    </sheetView>
  </sheetViews>
  <sheetFormatPr baseColWidth="10" defaultColWidth="9.1796875" defaultRowHeight="14.5" x14ac:dyDescent="0.35"/>
  <cols>
    <col min="2" max="2" width="16" customWidth="1"/>
    <col min="3" max="3" width="32" customWidth="1"/>
    <col min="4" max="4" width="19" customWidth="1"/>
    <col min="5" max="5" width="14" customWidth="1"/>
    <col min="6" max="6" width="31" customWidth="1"/>
    <col min="7" max="8" width="30" customWidth="1"/>
    <col min="9" max="9" width="21.54296875" customWidth="1"/>
    <col min="10" max="10" width="23.7265625" customWidth="1"/>
    <col min="12" max="256" width="8" hidden="1"/>
  </cols>
  <sheetData>
    <row r="1" spans="1:10" x14ac:dyDescent="0.35">
      <c r="B1" s="1" t="s">
        <v>0</v>
      </c>
      <c r="C1" s="1">
        <v>54</v>
      </c>
      <c r="D1" s="1" t="s">
        <v>1</v>
      </c>
    </row>
    <row r="2" spans="1:10" x14ac:dyDescent="0.35">
      <c r="B2" s="1" t="s">
        <v>2</v>
      </c>
      <c r="C2" s="1">
        <v>394</v>
      </c>
      <c r="D2" s="1" t="s">
        <v>117</v>
      </c>
    </row>
    <row r="3" spans="1:10" x14ac:dyDescent="0.35">
      <c r="B3" s="1" t="s">
        <v>4</v>
      </c>
      <c r="C3" s="1">
        <v>1</v>
      </c>
    </row>
    <row r="4" spans="1:10" x14ac:dyDescent="0.35">
      <c r="B4" s="1" t="s">
        <v>5</v>
      </c>
      <c r="C4" s="1">
        <v>352</v>
      </c>
    </row>
    <row r="5" spans="1:10" x14ac:dyDescent="0.35">
      <c r="B5" s="1" t="s">
        <v>6</v>
      </c>
      <c r="C5" s="5">
        <v>44253</v>
      </c>
    </row>
    <row r="6" spans="1:10" x14ac:dyDescent="0.35">
      <c r="B6" s="1" t="s">
        <v>7</v>
      </c>
      <c r="C6" s="1">
        <v>0</v>
      </c>
      <c r="D6" s="1" t="s">
        <v>8</v>
      </c>
    </row>
    <row r="8" spans="1:10" x14ac:dyDescent="0.35">
      <c r="A8" s="1" t="s">
        <v>9</v>
      </c>
      <c r="B8" s="50" t="s">
        <v>118</v>
      </c>
      <c r="C8" s="51"/>
      <c r="D8" s="51"/>
      <c r="E8" s="51"/>
      <c r="F8" s="51"/>
      <c r="G8" s="51"/>
      <c r="H8" s="51"/>
      <c r="I8" s="51"/>
      <c r="J8" s="51"/>
    </row>
    <row r="9" spans="1:10" x14ac:dyDescent="0.35">
      <c r="C9" s="1">
        <v>2</v>
      </c>
      <c r="D9" s="1">
        <v>3</v>
      </c>
      <c r="E9" s="1">
        <v>4</v>
      </c>
      <c r="F9" s="1">
        <v>8</v>
      </c>
      <c r="G9" s="1">
        <v>12</v>
      </c>
      <c r="H9" s="1">
        <v>16</v>
      </c>
      <c r="I9" s="1">
        <v>20</v>
      </c>
      <c r="J9" s="1">
        <v>24</v>
      </c>
    </row>
    <row r="10" spans="1:10" ht="15" thickBot="1" x14ac:dyDescent="0.4">
      <c r="C10" s="1" t="s">
        <v>119</v>
      </c>
      <c r="D10" s="1" t="s">
        <v>100</v>
      </c>
      <c r="E10" s="10" t="s">
        <v>29</v>
      </c>
      <c r="F10" s="10" t="s">
        <v>120</v>
      </c>
      <c r="G10" s="10" t="s">
        <v>121</v>
      </c>
      <c r="H10" s="10" t="s">
        <v>122</v>
      </c>
      <c r="I10" s="10" t="s">
        <v>123</v>
      </c>
      <c r="J10" s="10" t="s">
        <v>45</v>
      </c>
    </row>
    <row r="11" spans="1:10" ht="15" thickBot="1" x14ac:dyDescent="0.4">
      <c r="A11" s="1">
        <v>1</v>
      </c>
      <c r="B11" t="s">
        <v>46</v>
      </c>
      <c r="C11" s="4" t="s">
        <v>105</v>
      </c>
      <c r="D11" s="15"/>
      <c r="E11" s="13" t="s">
        <v>65</v>
      </c>
      <c r="F11" s="48" t="s">
        <v>271</v>
      </c>
      <c r="G11" s="17">
        <v>10</v>
      </c>
      <c r="H11" s="17">
        <v>10</v>
      </c>
      <c r="I11" s="49">
        <v>3829394081</v>
      </c>
      <c r="J11" s="18" t="s">
        <v>272</v>
      </c>
    </row>
    <row r="12" spans="1:10" ht="28.5" x14ac:dyDescent="0.35">
      <c r="A12" s="6">
        <v>2</v>
      </c>
      <c r="B12" s="7" t="s">
        <v>149</v>
      </c>
      <c r="D12" s="16"/>
      <c r="E12" s="13" t="s">
        <v>65</v>
      </c>
      <c r="F12" s="13" t="s">
        <v>124</v>
      </c>
      <c r="G12" s="17">
        <v>1</v>
      </c>
      <c r="H12" s="17">
        <v>100</v>
      </c>
      <c r="I12" s="49">
        <v>17709944036</v>
      </c>
      <c r="J12" s="18" t="s">
        <v>273</v>
      </c>
    </row>
    <row r="13" spans="1:10" x14ac:dyDescent="0.35">
      <c r="A13" s="6">
        <v>3</v>
      </c>
      <c r="B13" s="7" t="s">
        <v>150</v>
      </c>
      <c r="D13" s="16"/>
      <c r="E13" s="13" t="s">
        <v>65</v>
      </c>
      <c r="F13" s="13" t="s">
        <v>125</v>
      </c>
      <c r="G13" s="17">
        <v>4</v>
      </c>
      <c r="H13" s="17">
        <v>4</v>
      </c>
      <c r="I13" s="49">
        <v>3518880383</v>
      </c>
      <c r="J13" s="18" t="s">
        <v>272</v>
      </c>
    </row>
    <row r="14" spans="1:10" x14ac:dyDescent="0.35">
      <c r="A14" s="6">
        <v>4</v>
      </c>
      <c r="B14" s="7" t="s">
        <v>151</v>
      </c>
      <c r="D14" s="16"/>
      <c r="E14" s="13" t="s">
        <v>65</v>
      </c>
      <c r="F14" s="13" t="s">
        <v>126</v>
      </c>
      <c r="G14" s="17">
        <v>18</v>
      </c>
      <c r="H14" s="17">
        <v>18</v>
      </c>
      <c r="I14" s="49">
        <v>106969080</v>
      </c>
      <c r="J14" s="18" t="s">
        <v>272</v>
      </c>
    </row>
    <row r="15" spans="1:10" ht="19" x14ac:dyDescent="0.35">
      <c r="A15" s="6">
        <v>5</v>
      </c>
      <c r="B15" s="7" t="s">
        <v>152</v>
      </c>
      <c r="D15" s="16"/>
      <c r="E15" s="13" t="s">
        <v>65</v>
      </c>
      <c r="F15" s="13" t="s">
        <v>127</v>
      </c>
      <c r="G15" s="17">
        <v>1</v>
      </c>
      <c r="H15" s="17">
        <v>20</v>
      </c>
      <c r="I15" s="49">
        <v>2142304063</v>
      </c>
      <c r="J15" s="18" t="s">
        <v>274</v>
      </c>
    </row>
    <row r="16" spans="1:10" x14ac:dyDescent="0.35">
      <c r="A16" s="6">
        <v>6</v>
      </c>
      <c r="B16" s="7" t="s">
        <v>153</v>
      </c>
      <c r="D16" s="16"/>
      <c r="E16" s="13" t="s">
        <v>66</v>
      </c>
      <c r="F16" s="13" t="s">
        <v>124</v>
      </c>
      <c r="G16" s="17">
        <v>49</v>
      </c>
      <c r="H16" s="17">
        <v>49</v>
      </c>
      <c r="I16" s="49">
        <v>8043634783</v>
      </c>
      <c r="J16" s="18" t="s">
        <v>275</v>
      </c>
    </row>
    <row r="17" spans="1:10" x14ac:dyDescent="0.35">
      <c r="A17" s="6">
        <v>7</v>
      </c>
      <c r="B17" s="7" t="s">
        <v>154</v>
      </c>
      <c r="D17" s="16"/>
      <c r="E17" s="13" t="s">
        <v>66</v>
      </c>
      <c r="F17" s="13" t="s">
        <v>126</v>
      </c>
      <c r="G17" s="17">
        <v>3</v>
      </c>
      <c r="H17" s="17">
        <v>3</v>
      </c>
      <c r="I17" s="49">
        <v>21077400</v>
      </c>
      <c r="J17" s="18" t="s">
        <v>275</v>
      </c>
    </row>
    <row r="18" spans="1:10" ht="19" x14ac:dyDescent="0.35">
      <c r="A18" s="6">
        <v>8</v>
      </c>
      <c r="B18" s="7" t="s">
        <v>155</v>
      </c>
      <c r="D18" s="16"/>
      <c r="E18" s="13" t="s">
        <v>66</v>
      </c>
      <c r="F18" s="13" t="s">
        <v>127</v>
      </c>
      <c r="G18" s="17">
        <v>2</v>
      </c>
      <c r="H18" s="17">
        <v>2</v>
      </c>
      <c r="I18" s="49">
        <v>89500000</v>
      </c>
      <c r="J18" s="18" t="s">
        <v>276</v>
      </c>
    </row>
    <row r="19" spans="1:10" x14ac:dyDescent="0.35">
      <c r="E19" s="19"/>
      <c r="F19" s="19"/>
      <c r="G19" s="19"/>
      <c r="H19" s="19"/>
      <c r="I19" s="49"/>
      <c r="J19" s="19"/>
    </row>
    <row r="350985" spans="1:3" x14ac:dyDescent="0.35">
      <c r="A350985" t="s">
        <v>105</v>
      </c>
      <c r="B350985" t="s">
        <v>47</v>
      </c>
    </row>
    <row r="350986" spans="1:3" x14ac:dyDescent="0.35">
      <c r="A350986" t="s">
        <v>107</v>
      </c>
      <c r="B350986" t="s">
        <v>48</v>
      </c>
      <c r="C350986" t="s">
        <v>124</v>
      </c>
    </row>
    <row r="350987" spans="1:3" x14ac:dyDescent="0.35">
      <c r="B350987" t="s">
        <v>49</v>
      </c>
      <c r="C350987" t="s">
        <v>125</v>
      </c>
    </row>
    <row r="350988" spans="1:3" x14ac:dyDescent="0.35">
      <c r="B350988" t="s">
        <v>50</v>
      </c>
      <c r="C350988" t="s">
        <v>126</v>
      </c>
    </row>
    <row r="350989" spans="1:3" x14ac:dyDescent="0.35">
      <c r="B350989" t="s">
        <v>51</v>
      </c>
      <c r="C350989" t="s">
        <v>127</v>
      </c>
    </row>
    <row r="350990" spans="1:3" x14ac:dyDescent="0.35">
      <c r="B350990" t="s">
        <v>52</v>
      </c>
    </row>
    <row r="350991" spans="1:3" x14ac:dyDescent="0.35">
      <c r="B350991" t="s">
        <v>53</v>
      </c>
    </row>
    <row r="350992" spans="1:3" x14ac:dyDescent="0.35">
      <c r="B350992" t="s">
        <v>54</v>
      </c>
    </row>
    <row r="350993" spans="2:2" x14ac:dyDescent="0.35">
      <c r="B350993" t="s">
        <v>55</v>
      </c>
    </row>
    <row r="350994" spans="2:2" x14ac:dyDescent="0.35">
      <c r="B350994" t="s">
        <v>56</v>
      </c>
    </row>
    <row r="350995" spans="2:2" x14ac:dyDescent="0.35">
      <c r="B350995" t="s">
        <v>57</v>
      </c>
    </row>
    <row r="350996" spans="2:2" x14ac:dyDescent="0.35">
      <c r="B350996" t="s">
        <v>58</v>
      </c>
    </row>
    <row r="350997" spans="2:2" x14ac:dyDescent="0.35">
      <c r="B350997" t="s">
        <v>59</v>
      </c>
    </row>
    <row r="350998" spans="2:2" x14ac:dyDescent="0.35">
      <c r="B350998" t="s">
        <v>60</v>
      </c>
    </row>
    <row r="350999" spans="2:2" x14ac:dyDescent="0.35">
      <c r="B350999" t="s">
        <v>61</v>
      </c>
    </row>
    <row r="351000" spans="2:2" x14ac:dyDescent="0.35">
      <c r="B351000" t="s">
        <v>62</v>
      </c>
    </row>
    <row r="351001" spans="2:2" x14ac:dyDescent="0.35">
      <c r="B351001" t="s">
        <v>63</v>
      </c>
    </row>
    <row r="351002" spans="2:2" x14ac:dyDescent="0.35">
      <c r="B351002" t="s">
        <v>64</v>
      </c>
    </row>
    <row r="351003" spans="2:2" x14ac:dyDescent="0.35">
      <c r="B351003" t="s">
        <v>65</v>
      </c>
    </row>
    <row r="351004" spans="2:2" x14ac:dyDescent="0.35">
      <c r="B351004" t="s">
        <v>66</v>
      </c>
    </row>
    <row r="351005" spans="2:2" x14ac:dyDescent="0.35">
      <c r="B351005" t="s">
        <v>67</v>
      </c>
    </row>
    <row r="351006" spans="2:2" x14ac:dyDescent="0.35">
      <c r="B351006" t="s">
        <v>68</v>
      </c>
    </row>
    <row r="351007" spans="2:2" x14ac:dyDescent="0.35">
      <c r="B351007" t="s">
        <v>69</v>
      </c>
    </row>
    <row r="351008" spans="2:2" x14ac:dyDescent="0.35">
      <c r="B351008" t="s">
        <v>70</v>
      </c>
    </row>
    <row r="351009" spans="2:2" x14ac:dyDescent="0.35">
      <c r="B351009" t="s">
        <v>71</v>
      </c>
    </row>
  </sheetData>
  <mergeCells count="1">
    <mergeCell ref="B8:J8"/>
  </mergeCells>
  <phoneticPr fontId="5" type="noConversion"/>
  <dataValidations xWindow="98" yWindow="305" count="6">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RMACIÓN" sqref="C11" xr:uid="{00000000-0002-0000-0600-000000000000}">
      <formula1>$A$350984:$A$350986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xr:uid="{00000000-0002-0000-06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VIGENCIA por año; tantas modalidades por año. Incluya tantas filas como MODALIDADES DE CONTRATACIÓN haya efectuado durante gestión como Rep Legal. Empiece por el último año." sqref="E11:E18" xr:uid="{18774FB6-520E-48B0-8A10-8122E3638A51}">
      <formula1>$B$350984:$B$351009</formula1>
    </dataValidation>
    <dataValidation type="list" allowBlank="1" showInputMessage="1" showErrorMessage="1" errorTitle="Entrada no válida" error="Por favor seleccione un elemento de la lista" promptTitle="Seleccione un elemento de la lista" prompt=" Seleccione de la lista la MODALIDAD de contratación realizada. Adicione tantas filas como modalidades AÑO A AÑO haya. Empiece por el último año." sqref="F11:F18" xr:uid="{808BE9C2-BB64-47BD-B909-7B1CF6A75243}">
      <formula1>$C$350984:$C$350989</formula1>
    </dataValidation>
    <dataValidation type="decimal" allowBlank="1" showInputMessage="1" showErrorMessage="1" errorTitle="Entrada no válida" error="Por favor escriba un número" promptTitle="Escriba un número en esta casilla" prompt=" Registre EN NÚMERO la cantidad de contratos EJECUTADOS AL TÉRMINO DEL AÑO por modalidad." sqref="G11:H11 G13:H13" xr:uid="{06A73244-64AF-4D89-BFCF-6A2086E599A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J15" xr:uid="{DB98341D-8FA8-419D-8B8B-5866ABFFCFB8}">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IV351028"/>
  <sheetViews>
    <sheetView tabSelected="1" topLeftCell="A10" workbookViewId="0">
      <selection activeCell="H20" sqref="H20"/>
    </sheetView>
  </sheetViews>
  <sheetFormatPr baseColWidth="10" defaultColWidth="9.1796875" defaultRowHeight="14.5" x14ac:dyDescent="0.35"/>
  <cols>
    <col min="2" max="2" width="16" customWidth="1"/>
    <col min="3" max="3" width="11.453125" customWidth="1"/>
    <col min="4" max="4" width="13.26953125" customWidth="1"/>
    <col min="5" max="5" width="11.7265625" customWidth="1"/>
    <col min="6" max="6" width="10.7265625" customWidth="1"/>
    <col min="7" max="7" width="12.1796875" customWidth="1"/>
    <col min="8" max="8" width="13" customWidth="1"/>
    <col min="9" max="9" width="7.54296875" customWidth="1"/>
    <col min="10" max="10" width="12" customWidth="1"/>
    <col min="11" max="11" width="10.54296875" customWidth="1"/>
    <col min="12" max="12" width="12" customWidth="1"/>
    <col min="13" max="13" width="27" customWidth="1"/>
    <col min="15" max="256" width="8" hidden="1"/>
  </cols>
  <sheetData>
    <row r="1" spans="1:256" x14ac:dyDescent="0.35">
      <c r="B1" s="1" t="s">
        <v>0</v>
      </c>
      <c r="C1" s="1">
        <v>54</v>
      </c>
      <c r="D1" s="1" t="s">
        <v>1</v>
      </c>
    </row>
    <row r="2" spans="1:256" x14ac:dyDescent="0.35">
      <c r="B2" s="1" t="s">
        <v>2</v>
      </c>
      <c r="C2" s="1">
        <v>404</v>
      </c>
      <c r="D2" s="1" t="s">
        <v>128</v>
      </c>
    </row>
    <row r="3" spans="1:256" x14ac:dyDescent="0.35">
      <c r="B3" s="1" t="s">
        <v>4</v>
      </c>
      <c r="C3" s="1">
        <v>1</v>
      </c>
    </row>
    <row r="4" spans="1:256" x14ac:dyDescent="0.35">
      <c r="B4" s="1" t="s">
        <v>5</v>
      </c>
      <c r="C4" s="1">
        <v>352</v>
      </c>
    </row>
    <row r="5" spans="1:256" x14ac:dyDescent="0.35">
      <c r="B5" s="1" t="s">
        <v>6</v>
      </c>
      <c r="C5" s="5">
        <v>44253</v>
      </c>
    </row>
    <row r="6" spans="1:256" x14ac:dyDescent="0.35">
      <c r="B6" s="1" t="s">
        <v>7</v>
      </c>
      <c r="C6" s="1">
        <v>0</v>
      </c>
      <c r="D6" s="1" t="s">
        <v>8</v>
      </c>
    </row>
    <row r="8" spans="1:256" x14ac:dyDescent="0.35">
      <c r="A8" s="25" t="s">
        <v>9</v>
      </c>
      <c r="B8" s="53" t="s">
        <v>129</v>
      </c>
      <c r="C8" s="54"/>
      <c r="D8" s="54"/>
      <c r="E8" s="54"/>
      <c r="F8" s="54"/>
      <c r="G8" s="54"/>
      <c r="H8" s="54"/>
      <c r="I8" s="54"/>
      <c r="J8" s="54"/>
      <c r="K8" s="54"/>
      <c r="L8" s="54"/>
      <c r="M8" s="54"/>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row>
    <row r="9" spans="1:256" x14ac:dyDescent="0.35">
      <c r="A9" s="23"/>
      <c r="B9" s="23"/>
      <c r="C9" s="25">
        <v>4</v>
      </c>
      <c r="D9" s="25">
        <v>8</v>
      </c>
      <c r="E9" s="25">
        <v>12</v>
      </c>
      <c r="F9" s="25">
        <v>16</v>
      </c>
      <c r="G9" s="25">
        <v>20</v>
      </c>
      <c r="H9" s="25">
        <v>24</v>
      </c>
      <c r="I9" s="25">
        <v>28</v>
      </c>
      <c r="J9" s="25">
        <v>32</v>
      </c>
      <c r="K9" s="25">
        <v>36</v>
      </c>
      <c r="L9" s="25">
        <v>40</v>
      </c>
      <c r="M9" s="25">
        <v>44</v>
      </c>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1:256" s="32" customFormat="1" ht="32" thickBot="1" x14ac:dyDescent="0.4">
      <c r="A10" s="30"/>
      <c r="B10" s="30"/>
      <c r="C10" s="27" t="s">
        <v>29</v>
      </c>
      <c r="D10" s="27" t="s">
        <v>130</v>
      </c>
      <c r="E10" s="27" t="s">
        <v>131</v>
      </c>
      <c r="F10" s="27" t="s">
        <v>132</v>
      </c>
      <c r="G10" s="27" t="s">
        <v>133</v>
      </c>
      <c r="H10" s="27" t="s">
        <v>134</v>
      </c>
      <c r="I10" s="27" t="s">
        <v>135</v>
      </c>
      <c r="J10" s="27" t="s">
        <v>136</v>
      </c>
      <c r="K10" s="27" t="s">
        <v>137</v>
      </c>
      <c r="L10" s="27" t="s">
        <v>138</v>
      </c>
      <c r="M10" s="27" t="s">
        <v>45</v>
      </c>
    </row>
    <row r="11" spans="1:256" ht="15" thickBot="1" x14ac:dyDescent="0.4">
      <c r="A11" s="25">
        <v>1</v>
      </c>
      <c r="B11" s="24" t="s">
        <v>46</v>
      </c>
      <c r="C11" s="26" t="s">
        <v>66</v>
      </c>
      <c r="D11" s="28">
        <v>0</v>
      </c>
      <c r="E11" s="28">
        <v>0</v>
      </c>
      <c r="F11" s="29">
        <v>0</v>
      </c>
      <c r="G11" s="28">
        <v>43817472000</v>
      </c>
      <c r="H11" s="28">
        <v>18600319805</v>
      </c>
      <c r="I11" s="33">
        <f>+H11/G11*100</f>
        <v>42.449550273005258</v>
      </c>
      <c r="J11" s="28">
        <v>0</v>
      </c>
      <c r="K11" s="28">
        <v>0</v>
      </c>
      <c r="L11" s="26">
        <v>0</v>
      </c>
      <c r="M11" s="34" t="s">
        <v>168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256" s="7" customFormat="1" ht="53" thickBot="1" x14ac:dyDescent="0.4">
      <c r="A12" s="25">
        <v>2</v>
      </c>
      <c r="B12" s="24" t="s">
        <v>149</v>
      </c>
      <c r="C12" s="26" t="s">
        <v>65</v>
      </c>
      <c r="D12" s="28">
        <v>0</v>
      </c>
      <c r="E12" s="28">
        <v>0</v>
      </c>
      <c r="F12" s="33">
        <v>0</v>
      </c>
      <c r="G12" s="28">
        <v>45926101000</v>
      </c>
      <c r="H12" s="28">
        <v>47010797608</v>
      </c>
      <c r="I12" s="33">
        <f>+H12/G12*100</f>
        <v>102.36183038486111</v>
      </c>
      <c r="J12" s="28">
        <v>0</v>
      </c>
      <c r="K12" s="28">
        <v>0</v>
      </c>
      <c r="L12" s="26">
        <v>0</v>
      </c>
      <c r="M12" s="34" t="s">
        <v>277</v>
      </c>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row>
    <row r="13" spans="1:256" x14ac:dyDescent="0.3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x14ac:dyDescent="0.35">
      <c r="A14" s="25" t="s">
        <v>139</v>
      </c>
      <c r="B14" s="53" t="s">
        <v>140</v>
      </c>
      <c r="C14" s="54"/>
      <c r="D14" s="54"/>
      <c r="E14" s="54"/>
      <c r="F14" s="54"/>
      <c r="G14" s="54"/>
      <c r="H14" s="54"/>
      <c r="I14" s="54"/>
      <c r="J14" s="54"/>
      <c r="K14" s="54"/>
      <c r="L14" s="54"/>
      <c r="M14" s="54"/>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x14ac:dyDescent="0.35">
      <c r="A15" s="23"/>
      <c r="B15" s="23"/>
      <c r="C15" s="25">
        <v>4</v>
      </c>
      <c r="D15" s="25">
        <v>8</v>
      </c>
      <c r="E15" s="25">
        <v>12</v>
      </c>
      <c r="F15" s="25">
        <v>16</v>
      </c>
      <c r="G15" s="25">
        <v>20</v>
      </c>
      <c r="H15" s="25">
        <v>24</v>
      </c>
      <c r="I15" s="25">
        <v>28</v>
      </c>
      <c r="J15" s="25">
        <v>32</v>
      </c>
      <c r="K15" s="25">
        <v>36</v>
      </c>
      <c r="L15" s="25">
        <v>40</v>
      </c>
      <c r="M15" s="25">
        <v>44</v>
      </c>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s="31" customFormat="1" ht="32" thickBot="1" x14ac:dyDescent="0.4">
      <c r="A16" s="30"/>
      <c r="B16" s="30"/>
      <c r="C16" s="27" t="s">
        <v>29</v>
      </c>
      <c r="D16" s="27" t="s">
        <v>130</v>
      </c>
      <c r="E16" s="27" t="s">
        <v>131</v>
      </c>
      <c r="F16" s="27" t="s">
        <v>132</v>
      </c>
      <c r="G16" s="27" t="s">
        <v>133</v>
      </c>
      <c r="H16" s="27" t="s">
        <v>134</v>
      </c>
      <c r="I16" s="27" t="s">
        <v>135</v>
      </c>
      <c r="J16" s="27" t="s">
        <v>136</v>
      </c>
      <c r="K16" s="27" t="s">
        <v>137</v>
      </c>
      <c r="L16" s="27" t="s">
        <v>138</v>
      </c>
      <c r="M16" s="27" t="s">
        <v>45</v>
      </c>
    </row>
    <row r="17" spans="1:256" ht="30.75" customHeight="1" thickBot="1" x14ac:dyDescent="0.4">
      <c r="A17" s="25">
        <v>1</v>
      </c>
      <c r="B17" s="24" t="s">
        <v>46</v>
      </c>
      <c r="C17" s="26" t="s">
        <v>66</v>
      </c>
      <c r="D17" s="28">
        <v>0</v>
      </c>
      <c r="E17" s="28">
        <v>0</v>
      </c>
      <c r="F17" s="29">
        <v>0</v>
      </c>
      <c r="G17" s="28">
        <v>43817472000</v>
      </c>
      <c r="H17" s="28">
        <v>8627189258.8500004</v>
      </c>
      <c r="I17" s="33">
        <f>+H17/G17*100</f>
        <v>19.688925136644123</v>
      </c>
      <c r="J17" s="28">
        <v>0</v>
      </c>
      <c r="K17" s="28">
        <v>0</v>
      </c>
      <c r="L17" s="26">
        <v>0</v>
      </c>
      <c r="M17" s="56" t="s">
        <v>169</v>
      </c>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row>
    <row r="18" spans="1:256" ht="30.75" customHeight="1" thickBot="1" x14ac:dyDescent="0.4">
      <c r="A18" s="25">
        <v>2</v>
      </c>
      <c r="B18" s="24" t="s">
        <v>149</v>
      </c>
      <c r="C18" s="26" t="s">
        <v>65</v>
      </c>
      <c r="D18" s="28">
        <v>0</v>
      </c>
      <c r="E18" s="28">
        <v>0</v>
      </c>
      <c r="F18" s="26">
        <v>0</v>
      </c>
      <c r="G18" s="28">
        <v>45926101000</v>
      </c>
      <c r="H18" s="28">
        <v>43028015831.32</v>
      </c>
      <c r="I18" s="33">
        <f>+H18/G18*100</f>
        <v>93.689677317305907</v>
      </c>
      <c r="J18" s="28">
        <v>0</v>
      </c>
      <c r="K18" s="28">
        <v>0</v>
      </c>
      <c r="L18" s="26">
        <v>0</v>
      </c>
      <c r="M18" s="56" t="s">
        <v>169</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row>
    <row r="351004" spans="1:1" x14ac:dyDescent="0.35">
      <c r="A351004" t="s">
        <v>47</v>
      </c>
    </row>
    <row r="351005" spans="1:1" x14ac:dyDescent="0.35">
      <c r="A351005" t="s">
        <v>48</v>
      </c>
    </row>
    <row r="351006" spans="1:1" x14ac:dyDescent="0.35">
      <c r="A351006" t="s">
        <v>49</v>
      </c>
    </row>
    <row r="351007" spans="1:1" x14ac:dyDescent="0.35">
      <c r="A351007" t="s">
        <v>50</v>
      </c>
    </row>
    <row r="351008" spans="1:1" x14ac:dyDescent="0.35">
      <c r="A351008" t="s">
        <v>51</v>
      </c>
    </row>
    <row r="351009" spans="1:1" x14ac:dyDescent="0.35">
      <c r="A351009" t="s">
        <v>52</v>
      </c>
    </row>
    <row r="351010" spans="1:1" x14ac:dyDescent="0.35">
      <c r="A351010" t="s">
        <v>53</v>
      </c>
    </row>
    <row r="351011" spans="1:1" x14ac:dyDescent="0.35">
      <c r="A351011" t="s">
        <v>54</v>
      </c>
    </row>
    <row r="351012" spans="1:1" x14ac:dyDescent="0.35">
      <c r="A351012" t="s">
        <v>55</v>
      </c>
    </row>
    <row r="351013" spans="1:1" x14ac:dyDescent="0.35">
      <c r="A351013" t="s">
        <v>56</v>
      </c>
    </row>
    <row r="351014" spans="1:1" x14ac:dyDescent="0.35">
      <c r="A351014" t="s">
        <v>57</v>
      </c>
    </row>
    <row r="351015" spans="1:1" x14ac:dyDescent="0.35">
      <c r="A351015" t="s">
        <v>58</v>
      </c>
    </row>
    <row r="351016" spans="1:1" x14ac:dyDescent="0.35">
      <c r="A351016" t="s">
        <v>59</v>
      </c>
    </row>
    <row r="351017" spans="1:1" x14ac:dyDescent="0.35">
      <c r="A351017" t="s">
        <v>60</v>
      </c>
    </row>
    <row r="351018" spans="1:1" x14ac:dyDescent="0.35">
      <c r="A351018" t="s">
        <v>61</v>
      </c>
    </row>
    <row r="351019" spans="1:1" x14ac:dyDescent="0.35">
      <c r="A351019" t="s">
        <v>62</v>
      </c>
    </row>
    <row r="351020" spans="1:1" x14ac:dyDescent="0.35">
      <c r="A351020" t="s">
        <v>63</v>
      </c>
    </row>
    <row r="351021" spans="1:1" x14ac:dyDescent="0.35">
      <c r="A351021" t="s">
        <v>64</v>
      </c>
    </row>
    <row r="351022" spans="1:1" x14ac:dyDescent="0.35">
      <c r="A351022" t="s">
        <v>65</v>
      </c>
    </row>
    <row r="351023" spans="1:1" x14ac:dyDescent="0.35">
      <c r="A351023" t="s">
        <v>66</v>
      </c>
    </row>
    <row r="351024" spans="1:1" x14ac:dyDescent="0.35">
      <c r="A351024" t="s">
        <v>67</v>
      </c>
    </row>
    <row r="351025" spans="1:1" x14ac:dyDescent="0.35">
      <c r="A351025" t="s">
        <v>68</v>
      </c>
    </row>
    <row r="351026" spans="1:1" x14ac:dyDescent="0.35">
      <c r="A351026" t="s">
        <v>69</v>
      </c>
    </row>
    <row r="351027" spans="1:1" x14ac:dyDescent="0.35">
      <c r="A351027" t="s">
        <v>70</v>
      </c>
    </row>
    <row r="351028" spans="1:1" x14ac:dyDescent="0.35">
      <c r="A351028" t="s">
        <v>71</v>
      </c>
    </row>
  </sheetData>
  <mergeCells count="2">
    <mergeCell ref="B8:M8"/>
    <mergeCell ref="B14:M14"/>
  </mergeCells>
  <phoneticPr fontId="5" type="noConversion"/>
  <dataValidations count="14">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1:C12 C17:C18" xr:uid="{00000000-0002-0000-0700-000000000000}">
      <formula1>$A$351003:$A$351028</formula1>
    </dataValidation>
    <dataValidation type="decimal" allowBlank="1" showInputMessage="1" showErrorMessage="1" errorTitle="Entrada no válida" error="Por favor escriba un número" promptTitle="Escriba un número en esta casilla" prompt=" Registre EN PESOS el valor de ingresos por APORTES DE LA NACIÓN DEL PRESUPUESTO." sqref="D11:D12 G12 G18" xr:uid="{00000000-0002-0000-07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por APORTES DE LA NACIÓN RECAUDADOS." sqref="E11:E12 H12" xr:uid="{00000000-0002-0000-07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recaudo por APORTES DE LA NACIÓN. No digite el símbolo %." sqref="F17 F11:F12 I11:I12 I17:I18"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por RECURSOS PROPIOS DEL PRESUPUESTO." sqref="G11 G17"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RECURSOS PROPIOS RECAUDADOS." sqref="H11"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ingresos por OTROS CONCEPTOS." sqref="J11:J12"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por OTROS CONCEPTOS RECAUDADOS." sqref="K11:K12"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de recaudo por otros conceptos. No digite el símbolo %." sqref="L11:L12 L17" xr:uid="{00000000-0002-0000-07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M11:M12 M17:M18" xr:uid="{00000000-0002-0000-07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gastos por APORTES DE LA NACIÓN DEL PRESUPUESTO." sqref="D17"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por APORTES DE LA NACIÓN RECAUDADOS." sqref="E17"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gastos por OTROS CONCEPTOS." sqref="J17" xr:uid="{00000000-0002-0000-07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por OTROS CONCEPTOS RECAUDADOS." sqref="K17" xr:uid="{00000000-0002-0000-0700-000013000000}">
      <formula1>-9223372036854770000</formula1>
      <formula2>9223372036854770000</formula2>
    </dataValidation>
  </dataValidations>
  <pageMargins left="0.7" right="0.7" top="0.75" bottom="0.75" header="0.3" footer="0.3"/>
  <ignoredErrors>
    <ignoredError sqref="I12 I17:I18" unlockedFormula="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IV351004"/>
  <sheetViews>
    <sheetView workbookViewId="0">
      <selection activeCell="C15" sqref="C15"/>
    </sheetView>
  </sheetViews>
  <sheetFormatPr baseColWidth="10" defaultColWidth="9.1796875" defaultRowHeight="14.5" x14ac:dyDescent="0.35"/>
  <cols>
    <col min="2" max="2" width="16" customWidth="1"/>
    <col min="3" max="3" width="32" customWidth="1"/>
    <col min="4" max="4" width="19" customWidth="1"/>
    <col min="5" max="5" width="32" customWidth="1"/>
    <col min="6" max="6" width="41" customWidth="1"/>
    <col min="7" max="7" width="27" customWidth="1"/>
    <col min="8" max="8" width="41" customWidth="1"/>
    <col min="9" max="9" width="23" customWidth="1"/>
    <col min="10" max="10" width="19" customWidth="1"/>
    <col min="12" max="256" width="8" hidden="1"/>
  </cols>
  <sheetData>
    <row r="1" spans="1:10" x14ac:dyDescent="0.35">
      <c r="B1" s="1" t="s">
        <v>0</v>
      </c>
      <c r="C1" s="1">
        <v>54</v>
      </c>
      <c r="D1" s="1" t="s">
        <v>1</v>
      </c>
    </row>
    <row r="2" spans="1:10" x14ac:dyDescent="0.35">
      <c r="B2" s="1" t="s">
        <v>2</v>
      </c>
      <c r="C2" s="1">
        <v>396</v>
      </c>
      <c r="D2" s="1" t="s">
        <v>141</v>
      </c>
    </row>
    <row r="3" spans="1:10" x14ac:dyDescent="0.35">
      <c r="B3" s="1" t="s">
        <v>4</v>
      </c>
      <c r="C3" s="1">
        <v>1</v>
      </c>
    </row>
    <row r="4" spans="1:10" x14ac:dyDescent="0.35">
      <c r="B4" s="1" t="s">
        <v>5</v>
      </c>
      <c r="C4" s="1">
        <v>352</v>
      </c>
    </row>
    <row r="5" spans="1:10" x14ac:dyDescent="0.35">
      <c r="B5" s="1" t="s">
        <v>6</v>
      </c>
      <c r="C5" s="5">
        <v>44253</v>
      </c>
    </row>
    <row r="6" spans="1:10" x14ac:dyDescent="0.35">
      <c r="B6" s="1" t="s">
        <v>7</v>
      </c>
      <c r="C6" s="1">
        <v>0</v>
      </c>
      <c r="D6" s="1" t="s">
        <v>8</v>
      </c>
    </row>
    <row r="8" spans="1:10" x14ac:dyDescent="0.35">
      <c r="A8" s="1" t="s">
        <v>9</v>
      </c>
      <c r="B8" s="50" t="s">
        <v>142</v>
      </c>
      <c r="C8" s="51"/>
      <c r="D8" s="51"/>
      <c r="E8" s="51"/>
      <c r="F8" s="51"/>
      <c r="G8" s="51"/>
      <c r="H8" s="51"/>
      <c r="I8" s="51"/>
      <c r="J8" s="51"/>
    </row>
    <row r="9" spans="1:10" x14ac:dyDescent="0.35">
      <c r="C9" s="1">
        <v>2</v>
      </c>
      <c r="D9" s="1">
        <v>3</v>
      </c>
      <c r="E9" s="1">
        <v>4</v>
      </c>
      <c r="F9" s="1">
        <v>8</v>
      </c>
      <c r="G9" s="1">
        <v>12</v>
      </c>
      <c r="H9" s="1">
        <v>16</v>
      </c>
      <c r="I9" s="1">
        <v>20</v>
      </c>
      <c r="J9" s="1">
        <v>24</v>
      </c>
    </row>
    <row r="10" spans="1:10" ht="15" thickBot="1" x14ac:dyDescent="0.4">
      <c r="C10" s="1" t="s">
        <v>143</v>
      </c>
      <c r="D10" s="1" t="s">
        <v>100</v>
      </c>
      <c r="E10" s="1" t="s">
        <v>144</v>
      </c>
      <c r="F10" s="1" t="s">
        <v>145</v>
      </c>
      <c r="G10" s="1" t="s">
        <v>146</v>
      </c>
      <c r="H10" s="1" t="s">
        <v>147</v>
      </c>
      <c r="I10" s="1" t="s">
        <v>148</v>
      </c>
      <c r="J10" s="1" t="s">
        <v>45</v>
      </c>
    </row>
    <row r="11" spans="1:10" s="36" customFormat="1" ht="15" thickBot="1" x14ac:dyDescent="0.4">
      <c r="A11" s="35">
        <v>1</v>
      </c>
      <c r="B11" s="36" t="s">
        <v>46</v>
      </c>
      <c r="C11" s="4" t="s">
        <v>105</v>
      </c>
      <c r="D11" s="4"/>
      <c r="E11" s="4" t="s">
        <v>175</v>
      </c>
      <c r="F11" s="4" t="s">
        <v>176</v>
      </c>
      <c r="G11" s="4" t="s">
        <v>177</v>
      </c>
      <c r="H11" s="4" t="s">
        <v>178</v>
      </c>
      <c r="I11" s="3">
        <v>44175</v>
      </c>
      <c r="J11" s="4" t="s">
        <v>174</v>
      </c>
    </row>
    <row r="12" spans="1:10" s="36" customFormat="1" ht="15" thickBot="1" x14ac:dyDescent="0.4">
      <c r="A12" s="35">
        <v>2</v>
      </c>
      <c r="B12" s="36" t="s">
        <v>149</v>
      </c>
      <c r="C12" s="4"/>
      <c r="D12" s="4"/>
      <c r="E12" s="4" t="s">
        <v>180</v>
      </c>
      <c r="F12" s="4" t="s">
        <v>181</v>
      </c>
      <c r="G12" s="4" t="s">
        <v>182</v>
      </c>
      <c r="H12" s="4" t="s">
        <v>183</v>
      </c>
      <c r="I12" s="3">
        <v>44183</v>
      </c>
      <c r="J12" s="4" t="s">
        <v>179</v>
      </c>
    </row>
    <row r="13" spans="1:10" s="36" customFormat="1" ht="15" thickBot="1" x14ac:dyDescent="0.4">
      <c r="A13" s="35">
        <v>3</v>
      </c>
      <c r="B13" s="36" t="s">
        <v>150</v>
      </c>
      <c r="C13" s="4"/>
      <c r="D13" s="4"/>
      <c r="E13" s="4" t="s">
        <v>185</v>
      </c>
      <c r="F13" s="4" t="s">
        <v>186</v>
      </c>
      <c r="G13" s="4" t="s">
        <v>185</v>
      </c>
      <c r="H13" s="4" t="s">
        <v>187</v>
      </c>
      <c r="I13" s="3">
        <v>43959</v>
      </c>
      <c r="J13" s="4" t="s">
        <v>184</v>
      </c>
    </row>
    <row r="14" spans="1:10" s="36" customFormat="1" ht="15" thickBot="1" x14ac:dyDescent="0.4">
      <c r="A14" s="35">
        <v>4</v>
      </c>
      <c r="B14" s="36" t="s">
        <v>151</v>
      </c>
      <c r="C14" s="4"/>
      <c r="D14" s="4"/>
      <c r="E14" s="4" t="s">
        <v>189</v>
      </c>
      <c r="F14" s="4" t="s">
        <v>190</v>
      </c>
      <c r="G14" s="4" t="s">
        <v>177</v>
      </c>
      <c r="H14" s="4" t="s">
        <v>178</v>
      </c>
      <c r="I14" s="3">
        <v>43950</v>
      </c>
      <c r="J14" s="4" t="s">
        <v>188</v>
      </c>
    </row>
    <row r="15" spans="1:10" s="36" customFormat="1" ht="15" thickBot="1" x14ac:dyDescent="0.4">
      <c r="A15" s="35">
        <v>5</v>
      </c>
      <c r="B15" s="36" t="s">
        <v>152</v>
      </c>
      <c r="C15" s="4"/>
      <c r="D15" s="4"/>
      <c r="E15" s="4" t="s">
        <v>180</v>
      </c>
      <c r="F15" s="4" t="s">
        <v>192</v>
      </c>
      <c r="G15" s="4" t="s">
        <v>193</v>
      </c>
      <c r="H15" s="4" t="s">
        <v>194</v>
      </c>
      <c r="I15" s="3">
        <v>43903</v>
      </c>
      <c r="J15" s="4" t="s">
        <v>191</v>
      </c>
    </row>
    <row r="16" spans="1:10" s="36" customFormat="1" ht="15" thickBot="1" x14ac:dyDescent="0.4">
      <c r="A16" s="35">
        <v>6</v>
      </c>
      <c r="B16" s="36" t="s">
        <v>153</v>
      </c>
      <c r="C16" s="4"/>
      <c r="D16" s="4"/>
      <c r="E16" s="4" t="s">
        <v>196</v>
      </c>
      <c r="F16" s="4" t="s">
        <v>197</v>
      </c>
      <c r="G16" s="4" t="s">
        <v>182</v>
      </c>
      <c r="H16" s="4" t="s">
        <v>198</v>
      </c>
      <c r="I16" s="3">
        <v>43879</v>
      </c>
      <c r="J16" s="4" t="s">
        <v>195</v>
      </c>
    </row>
    <row r="17" spans="1:10" s="36" customFormat="1" ht="15" thickBot="1" x14ac:dyDescent="0.4">
      <c r="A17" s="35">
        <v>7</v>
      </c>
      <c r="B17" s="36" t="s">
        <v>154</v>
      </c>
      <c r="C17" s="4"/>
      <c r="D17" s="4"/>
      <c r="E17" s="4" t="s">
        <v>200</v>
      </c>
      <c r="F17" s="4" t="s">
        <v>201</v>
      </c>
      <c r="G17" s="4" t="s">
        <v>177</v>
      </c>
      <c r="H17" s="4" t="s">
        <v>178</v>
      </c>
      <c r="I17" s="3">
        <v>43683</v>
      </c>
      <c r="J17" s="4" t="s">
        <v>199</v>
      </c>
    </row>
    <row r="18" spans="1:10" s="36" customFormat="1" ht="15" thickBot="1" x14ac:dyDescent="0.4">
      <c r="A18" s="35">
        <v>8</v>
      </c>
      <c r="B18" s="36" t="s">
        <v>155</v>
      </c>
      <c r="C18" s="4"/>
      <c r="D18" s="4"/>
      <c r="E18" s="4" t="s">
        <v>182</v>
      </c>
      <c r="F18" s="4" t="s">
        <v>203</v>
      </c>
      <c r="G18" s="4" t="s">
        <v>182</v>
      </c>
      <c r="H18" s="4" t="s">
        <v>204</v>
      </c>
      <c r="I18" s="3">
        <v>43721</v>
      </c>
      <c r="J18" s="4" t="s">
        <v>202</v>
      </c>
    </row>
    <row r="19" spans="1:10" s="36" customFormat="1" ht="15" thickBot="1" x14ac:dyDescent="0.4">
      <c r="A19" s="35">
        <v>9</v>
      </c>
      <c r="B19" s="36" t="s">
        <v>156</v>
      </c>
      <c r="C19" s="4"/>
      <c r="D19" s="4"/>
      <c r="E19" s="4" t="s">
        <v>206</v>
      </c>
      <c r="F19" s="4" t="s">
        <v>207</v>
      </c>
      <c r="G19" s="4" t="s">
        <v>177</v>
      </c>
      <c r="H19" s="4" t="s">
        <v>178</v>
      </c>
      <c r="I19" s="3">
        <v>43502</v>
      </c>
      <c r="J19" s="4" t="s">
        <v>205</v>
      </c>
    </row>
    <row r="20" spans="1:10" s="36" customFormat="1" ht="15" thickBot="1" x14ac:dyDescent="0.4">
      <c r="A20" s="35">
        <v>10</v>
      </c>
      <c r="B20" s="36" t="s">
        <v>157</v>
      </c>
      <c r="C20" s="4"/>
      <c r="D20" s="4"/>
      <c r="E20" s="4" t="s">
        <v>209</v>
      </c>
      <c r="F20" s="4" t="s">
        <v>210</v>
      </c>
      <c r="G20" s="4" t="s">
        <v>177</v>
      </c>
      <c r="H20" s="4" t="s">
        <v>178</v>
      </c>
      <c r="I20" s="3">
        <v>43419</v>
      </c>
      <c r="J20" s="4" t="s">
        <v>208</v>
      </c>
    </row>
    <row r="21" spans="1:10" s="36" customFormat="1" ht="15" thickBot="1" x14ac:dyDescent="0.4">
      <c r="A21" s="35">
        <v>11</v>
      </c>
      <c r="B21" s="36" t="s">
        <v>158</v>
      </c>
      <c r="C21" s="4"/>
      <c r="D21" s="4"/>
      <c r="E21" s="4" t="s">
        <v>212</v>
      </c>
      <c r="F21" s="4" t="s">
        <v>213</v>
      </c>
      <c r="G21" s="4" t="s">
        <v>177</v>
      </c>
      <c r="H21" s="4" t="s">
        <v>178</v>
      </c>
      <c r="I21" s="3">
        <v>43410</v>
      </c>
      <c r="J21" s="4" t="s">
        <v>211</v>
      </c>
    </row>
    <row r="22" spans="1:10" s="36" customFormat="1" ht="15" thickBot="1" x14ac:dyDescent="0.4">
      <c r="A22" s="35">
        <v>12</v>
      </c>
      <c r="B22" s="36" t="s">
        <v>159</v>
      </c>
      <c r="C22" s="4"/>
      <c r="D22" s="4"/>
      <c r="E22" s="4" t="s">
        <v>215</v>
      </c>
      <c r="F22" s="4" t="s">
        <v>216</v>
      </c>
      <c r="G22" s="4" t="s">
        <v>177</v>
      </c>
      <c r="H22" s="4" t="s">
        <v>178</v>
      </c>
      <c r="I22" s="3">
        <v>43367</v>
      </c>
      <c r="J22" s="4" t="s">
        <v>214</v>
      </c>
    </row>
    <row r="23" spans="1:10" s="36" customFormat="1" ht="15" thickBot="1" x14ac:dyDescent="0.4">
      <c r="A23" s="35">
        <v>13</v>
      </c>
      <c r="B23" s="36" t="s">
        <v>160</v>
      </c>
      <c r="C23" s="4"/>
      <c r="D23" s="4"/>
      <c r="E23" s="4" t="s">
        <v>218</v>
      </c>
      <c r="F23" s="4" t="s">
        <v>219</v>
      </c>
      <c r="G23" s="4" t="s">
        <v>177</v>
      </c>
      <c r="H23" s="4" t="s">
        <v>178</v>
      </c>
      <c r="I23" s="3">
        <v>43281</v>
      </c>
      <c r="J23" s="4" t="s">
        <v>217</v>
      </c>
    </row>
    <row r="24" spans="1:10" s="36" customFormat="1" ht="15" thickBot="1" x14ac:dyDescent="0.4">
      <c r="A24" s="35">
        <v>14</v>
      </c>
      <c r="B24" s="36" t="s">
        <v>161</v>
      </c>
      <c r="C24" s="4"/>
      <c r="D24" s="4"/>
      <c r="E24" s="4" t="s">
        <v>221</v>
      </c>
      <c r="F24" s="4" t="s">
        <v>222</v>
      </c>
      <c r="G24" s="4" t="s">
        <v>177</v>
      </c>
      <c r="H24" s="4" t="s">
        <v>178</v>
      </c>
      <c r="I24" s="3">
        <v>43187</v>
      </c>
      <c r="J24" s="4" t="s">
        <v>220</v>
      </c>
    </row>
    <row r="25" spans="1:10" s="36" customFormat="1" ht="15" thickBot="1" x14ac:dyDescent="0.4">
      <c r="A25" s="35">
        <v>15</v>
      </c>
      <c r="B25" s="36" t="s">
        <v>162</v>
      </c>
      <c r="C25" s="4"/>
      <c r="D25" s="4"/>
      <c r="E25" s="4" t="s">
        <v>224</v>
      </c>
      <c r="F25" s="4" t="s">
        <v>225</v>
      </c>
      <c r="G25" s="4" t="s">
        <v>177</v>
      </c>
      <c r="H25" s="4" t="s">
        <v>178</v>
      </c>
      <c r="I25" s="3">
        <v>43159</v>
      </c>
      <c r="J25" s="4" t="s">
        <v>223</v>
      </c>
    </row>
    <row r="26" spans="1:10" s="36" customFormat="1" ht="15" thickBot="1" x14ac:dyDescent="0.4">
      <c r="A26" s="35">
        <v>16</v>
      </c>
      <c r="B26" s="36" t="s">
        <v>163</v>
      </c>
      <c r="C26" s="4"/>
      <c r="D26" s="4"/>
      <c r="E26" s="4" t="s">
        <v>227</v>
      </c>
      <c r="F26" s="4" t="s">
        <v>228</v>
      </c>
      <c r="G26" s="4" t="s">
        <v>177</v>
      </c>
      <c r="H26" s="4" t="s">
        <v>178</v>
      </c>
      <c r="I26" s="3">
        <v>43159</v>
      </c>
      <c r="J26" s="4" t="s">
        <v>226</v>
      </c>
    </row>
    <row r="27" spans="1:10" s="36" customFormat="1" ht="15" thickBot="1" x14ac:dyDescent="0.4">
      <c r="A27" s="35">
        <v>17</v>
      </c>
      <c r="B27" s="36" t="s">
        <v>164</v>
      </c>
      <c r="C27" s="4"/>
      <c r="D27" s="4"/>
      <c r="E27" s="4" t="s">
        <v>230</v>
      </c>
      <c r="F27" s="4" t="s">
        <v>231</v>
      </c>
      <c r="G27" s="4" t="s">
        <v>177</v>
      </c>
      <c r="H27" s="4" t="s">
        <v>178</v>
      </c>
      <c r="I27" s="3">
        <v>43159</v>
      </c>
      <c r="J27" s="4" t="s">
        <v>229</v>
      </c>
    </row>
    <row r="28" spans="1:10" s="36" customFormat="1" ht="15" thickBot="1" x14ac:dyDescent="0.4">
      <c r="A28" s="35">
        <v>18</v>
      </c>
      <c r="B28" s="36" t="s">
        <v>165</v>
      </c>
      <c r="C28" s="4"/>
      <c r="D28" s="4"/>
      <c r="E28" s="4" t="s">
        <v>233</v>
      </c>
      <c r="F28" s="4" t="s">
        <v>234</v>
      </c>
      <c r="G28" s="4" t="s">
        <v>177</v>
      </c>
      <c r="H28" s="4" t="s">
        <v>178</v>
      </c>
      <c r="I28" s="3">
        <v>43159</v>
      </c>
      <c r="J28" s="4" t="s">
        <v>232</v>
      </c>
    </row>
    <row r="29" spans="1:10" s="36" customFormat="1" ht="15" thickBot="1" x14ac:dyDescent="0.4">
      <c r="A29" s="35">
        <v>19</v>
      </c>
      <c r="B29" s="36" t="s">
        <v>166</v>
      </c>
      <c r="C29" s="4"/>
      <c r="D29" s="4"/>
      <c r="E29" s="4" t="s">
        <v>236</v>
      </c>
      <c r="F29" s="4" t="s">
        <v>237</v>
      </c>
      <c r="G29" s="4" t="s">
        <v>177</v>
      </c>
      <c r="H29" s="4" t="s">
        <v>178</v>
      </c>
      <c r="I29" s="3">
        <v>43159</v>
      </c>
      <c r="J29" s="4" t="s">
        <v>235</v>
      </c>
    </row>
    <row r="351003" spans="1:1" x14ac:dyDescent="0.35">
      <c r="A351003" t="s">
        <v>105</v>
      </c>
    </row>
    <row r="351004" spans="1:1" x14ac:dyDescent="0.35">
      <c r="A351004" t="s">
        <v>107</v>
      </c>
    </row>
  </sheetData>
  <mergeCells count="1">
    <mergeCell ref="B8:J8"/>
  </mergeCells>
  <phoneticPr fontId="5" type="noConversion"/>
  <dataValidations count="7">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J11" xr:uid="{AC2497AE-04AA-4BE4-BA4A-1F5D85E52730}">
      <formula1>0</formula1>
      <formula2>290</formula2>
    </dataValidation>
    <dataValidation type="textLength" allowBlank="1" showInputMessage="1" showErrorMessage="1" errorTitle="Entrada no válida" error="Escriba un texto  Maximo 390 Caracteres" promptTitle="Cualquier contenido Maximo 390 Caracteres" prompt=" Registre DE MANERA COMPLETA el nombre del reglamento ó manual. (MÁX. 390 CARACTERES) Inserte tantas filas como reglam ó manuales hayan sido establecidos durante la gestión como Representante Legal." sqref="E11" xr:uid="{E90F0801-45C8-4DF3-83D2-88E2076D27E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descripción del reglamento ó manual. (MÁX. 390 CARACTERES)" sqref="F11" xr:uid="{B4479AFC-0ED1-4614-A5B2-A36720A5985B}">
      <formula1>0</formula1>
      <formula2>390</formula2>
    </dataValidation>
    <dataValidation type="textLength" allowBlank="1" showInputMessage="1" showErrorMessage="1" errorTitle="Entrada no válida" error="Escriba un texto  Maximo 390 Caracteres" promptTitle="Cualquier contenido Maximo 390 Caracteres" prompt=" Registre el TIPO de MECANISMO DE ADOPCIÓN del reglamento ó manual. Ej.: RESOLUCIÓN, ACTA, MEMORANDO, etc. (MÁX. 390 CARACTERES)" sqref="G11" xr:uid="{F8DADB8C-A21C-4048-B7E0-95FA1191EBCE}">
      <formula1>0</formula1>
      <formula2>390</formula2>
    </dataValidation>
    <dataValidation type="textLength" allowBlank="1" showInputMessage="1" showErrorMessage="1" errorTitle="Entrada no válida" error="Escriba un texto  Maximo 390 Caracteres" promptTitle="Cualquier contenido Maximo 390 Caracteres" prompt=" Registre el No. de ACTO ADMINISTRATIVO DE ADOPCIÓN del reglamento ó manual. (MÁX. 390 CARACTERES)" sqref="H11" xr:uid="{678602F0-633E-4D07-8332-2178041D6DBA}">
      <formula1>0</formula1>
      <formula2>390</formula2>
    </dataValidation>
    <dataValidation type="date" allowBlank="1" showInputMessage="1" errorTitle="Entrada no válida" error="Por favor escriba una fecha válida (AAAA/MM/DD)" promptTitle="Ingrese una fecha (AAAA/MM/DD)" prompt=" Registre la FECHA DE ADOPCIÓN del reglamento ó manual. (FORMATO AAAA/MM/DD)" sqref="I11" xr:uid="{39D2E5BC-C505-4BCB-A8C6-AFE4713A837F}">
      <formula1>1900/1/1</formula1>
      <formula2>3000/1/1</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 Fecha OBLIGATORIA, DIGITE 1900/01/01" sqref="C11:C29" xr:uid="{4D7A4DE2-1185-4AAE-B8C9-FB3A5A5A40BC}">
      <formula1>$A$351001:$A$351003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F15  GENERALIDADES ACTA AL C...</vt:lpstr>
      <vt:lpstr>F15.1.1.1  ACTA AL CULMINAR ...</vt:lpstr>
      <vt:lpstr>F15.1.1.2  ACTA AL CULMINAR ...</vt:lpstr>
      <vt:lpstr>F15.1.2  ACTA AL CULMINAR LA...</vt:lpstr>
      <vt:lpstr>F15.1.3  ACTA AL CULMINAR LA...</vt:lpstr>
      <vt:lpstr>F15.1.4  ACTA AL CULMINAR LA...</vt:lpstr>
      <vt:lpstr>F15.1.5  ACTA AL CULMINAR LA...</vt:lpstr>
      <vt:lpstr>F15.1.6  ACTA AL CULMINAR LA...</vt:lpstr>
      <vt:lpstr>F15.1.7  ACTA AL CULMINAR 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Wilches</cp:lastModifiedBy>
  <dcterms:created xsi:type="dcterms:W3CDTF">2018-11-21T12:26:31Z</dcterms:created>
  <dcterms:modified xsi:type="dcterms:W3CDTF">2021-03-03T21:31:32Z</dcterms:modified>
</cp:coreProperties>
</file>